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3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3'!$A$1:$J$57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comments4.xml><?xml version="1.0" encoding="utf-8"?>
<comments xmlns="http://schemas.openxmlformats.org/spreadsheetml/2006/main">
  <authors>
    <author>jschmidt</author>
  </authors>
  <commentList>
    <comment ref="D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  <comment ref="C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</commentList>
</comments>
</file>

<file path=xl/sharedStrings.xml><?xml version="1.0" encoding="utf-8"?>
<sst xmlns="http://schemas.openxmlformats.org/spreadsheetml/2006/main" count="471" uniqueCount="263">
  <si>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</si>
  <si>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</si>
  <si>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</si>
  <si>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</si>
  <si>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</si>
  <si>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</si>
  <si>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</si>
  <si>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</si>
  <si>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</si>
  <si>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</si>
  <si>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</si>
  <si>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</si>
  <si>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</si>
  <si>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</si>
  <si>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</si>
  <si>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</si>
  <si>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</si>
  <si>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</si>
  <si>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</si>
  <si>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</si>
  <si>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</si>
  <si>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</si>
  <si>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</si>
  <si>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</si>
  <si>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</si>
  <si>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</si>
  <si>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</si>
  <si>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</si>
  <si>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</si>
  <si>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</si>
  <si>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</si>
  <si>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</si>
  <si>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</si>
  <si>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</si>
  <si>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</si>
  <si>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</si>
  <si>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</si>
  <si>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</si>
  <si>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</si>
  <si>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</si>
  <si>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</si>
  <si>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</si>
  <si>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</si>
  <si>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</si>
  <si>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</si>
  <si>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</si>
  <si>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</si>
  <si>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</si>
  <si>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</si>
  <si>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</si>
  <si>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</si>
  <si>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</si>
  <si>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</si>
  <si>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</si>
  <si>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</si>
  <si>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</si>
  <si>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</si>
  <si>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</si>
  <si>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</si>
  <si>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</si>
  <si>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</si>
  <si>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</si>
  <si>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</si>
  <si>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</si>
  <si>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</si>
  <si>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</si>
  <si>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</si>
  <si>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</si>
  <si>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</si>
  <si>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</si>
  <si>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</si>
  <si>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</si>
  <si>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</si>
  <si>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</si>
  <si>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</si>
  <si>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</si>
  <si>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</si>
  <si>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</si>
  <si>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</si>
  <si>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</si>
  <si>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</si>
  <si>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</si>
  <si>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</si>
  <si>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</si>
  <si>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</si>
  <si>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</si>
  <si>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</si>
  <si>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</si>
  <si>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</si>
  <si>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</si>
  <si>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</si>
  <si>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</si>
  <si>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</si>
  <si>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</si>
  <si>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</si>
  <si>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</si>
  <si>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</si>
  <si>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</si>
  <si>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</si>
  <si>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</si>
  <si>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</si>
  <si>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</si>
  <si>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</si>
  <si>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</si>
  <si>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</si>
  <si>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</si>
  <si>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</si>
  <si>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</si>
  <si>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</si>
  <si>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</si>
  <si>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</si>
  <si>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</si>
  <si>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</si>
  <si>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</si>
  <si>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</si>
  <si>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</si>
  <si>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</si>
  <si>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</si>
  <si>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</si>
  <si>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</si>
  <si>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</si>
  <si>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</si>
  <si>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</si>
  <si>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</si>
  <si>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</si>
  <si>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</si>
  <si>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</si>
  <si>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</si>
  <si>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</si>
  <si>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</si>
  <si>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</si>
  <si>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</si>
  <si>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</si>
  <si>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</si>
  <si>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</si>
  <si>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</si>
  <si>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</si>
  <si>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</si>
  <si>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</si>
  <si>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</si>
  <si>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</si>
  <si>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</si>
  <si>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</si>
  <si>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</si>
  <si>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</si>
  <si>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</si>
  <si>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</si>
  <si>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</si>
  <si>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</si>
  <si>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</si>
  <si>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</si>
  <si>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</si>
  <si>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</si>
  <si>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</si>
  <si>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</si>
  <si>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</si>
  <si>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</si>
  <si>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</si>
  <si>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</si>
  <si>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</si>
  <si>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</si>
  <si>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</si>
  <si>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</si>
  <si>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</si>
  <si>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</si>
  <si>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</si>
  <si>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</si>
  <si>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</si>
  <si>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</si>
  <si>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</si>
  <si>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</si>
  <si>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</si>
  <si>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</si>
  <si>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</si>
  <si>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</si>
  <si>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</si>
  <si>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</si>
  <si>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</si>
  <si>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</si>
  <si>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</si>
  <si>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</si>
  <si>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</si>
  <si>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</si>
  <si>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</si>
  <si>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</si>
  <si>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</si>
  <si>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</si>
  <si>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</si>
  <si>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</si>
  <si>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</si>
  <si>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</si>
  <si>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</si>
  <si>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</si>
  <si>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</si>
  <si>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</si>
  <si>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</si>
  <si>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</si>
  <si>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</si>
  <si>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</si>
  <si>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</si>
  <si>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</si>
  <si>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</si>
  <si>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 2.1 and ADS 3</t>
  </si>
  <si>
    <t>ADS4</t>
  </si>
  <si>
    <t>Trunkline to TETCO</t>
  </si>
  <si>
    <t>Per Perry 06/23/04</t>
  </si>
  <si>
    <t>Line 24)</t>
  </si>
  <si>
    <t>FTS-1</t>
  </si>
  <si>
    <t>Sch 3, L 24)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</si>
  <si>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</si>
  <si>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</si>
  <si>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</si>
  <si>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</si>
  <si>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</si>
  <si>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Storage Section</t>
  </si>
  <si>
    <t>Transportation Section</t>
  </si>
  <si>
    <t>Columbia:</t>
  </si>
  <si>
    <t>Use FSS Info for Rates</t>
  </si>
  <si>
    <t>Use Storage Gas loss %</t>
  </si>
  <si>
    <t>Transportation</t>
  </si>
  <si>
    <t>Panhandle:</t>
  </si>
  <si>
    <t>Use SST (small Trans.) Info for Rates</t>
  </si>
  <si>
    <t>Use Trans Ret. Adj %</t>
  </si>
  <si>
    <t>Use Rate Sch. 'WS', Market Area- Inj or Wtd charge</t>
  </si>
  <si>
    <t>Use Rate Sch. 'WS', Market Area-Inj or Wtd %</t>
  </si>
  <si>
    <t>Use Rate Sch. 'WS', Field Area- Inj or Wtd charge</t>
  </si>
  <si>
    <t>Use Rate Sch. 'WS',Field Area- Inj or Wtd %</t>
  </si>
  <si>
    <t>IS NOT USED</t>
  </si>
  <si>
    <t xml:space="preserve">    (GCR 109,</t>
  </si>
  <si>
    <t>Page 1 of 10</t>
  </si>
  <si>
    <t>Page 3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</si>
  <si>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</si>
  <si>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</si>
  <si>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</si>
  <si>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</si>
  <si>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</si>
  <si>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</si>
  <si>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</si>
  <si>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</si>
  <si>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</si>
  <si>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</si>
  <si>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</si>
  <si>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</si>
  <si>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</si>
  <si>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</si>
  <si>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</si>
  <si>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</si>
  <si>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</si>
  <si>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 xml:space="preserve">    (GCR 110,</t>
  </si>
  <si>
    <t>* This item has been added pursuant to the Order issued on April 11, 2007 for Case Nos. 04-220-GA-GCR and 05-220-GA-GCR.</t>
  </si>
  <si>
    <t>Contract Storage Carrying Costs (Sch 1, Page 9)*</t>
  </si>
  <si>
    <t>November 2007</t>
  </si>
  <si>
    <t>December 2007</t>
  </si>
  <si>
    <t>January 2008</t>
  </si>
  <si>
    <t>November 1 to January 31, 2008</t>
  </si>
  <si>
    <t>GCR 112</t>
  </si>
  <si>
    <t xml:space="preserve">    (GCR 111,</t>
  </si>
  <si>
    <r>
      <t>For the Period</t>
    </r>
    <r>
      <rPr>
        <b/>
        <sz val="12"/>
        <color indexed="12"/>
        <rFont val="Arial"/>
        <family val="2"/>
      </rPr>
      <t xml:space="preserve"> November 1, 2007 to January 31, 2008</t>
    </r>
  </si>
  <si>
    <t>Christine Campbell</t>
  </si>
  <si>
    <t>Senior Rate Analyst</t>
  </si>
  <si>
    <t>Actual</t>
  </si>
  <si>
    <t>November 16, 2007</t>
  </si>
  <si>
    <t>For the Period November 1, 2007 to January 31,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</si>
</sst>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6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6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6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7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203" fontId="10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5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3" fontId="21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/>
      <protection/>
    </xf>
    <xf numFmtId="0" fontId="22" fillId="0" borderId="17" xfId="0" applyFont="1" applyFill="1" applyBorder="1" applyAlignment="1" applyProtection="1">
      <alignment horizontal="right"/>
      <protection/>
    </xf>
    <xf numFmtId="0" fontId="22" fillId="0" borderId="18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right"/>
    </xf>
    <xf numFmtId="0" fontId="22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2" fillId="0" borderId="0" xfId="17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178" fontId="22" fillId="0" borderId="0" xfId="17" applyNumberFormat="1" applyFont="1" applyFill="1" applyBorder="1" applyAlignment="1" applyProtection="1">
      <alignment horizontal="right"/>
      <protection/>
    </xf>
    <xf numFmtId="178" fontId="22" fillId="0" borderId="20" xfId="0" applyNumberFormat="1" applyFont="1" applyFill="1" applyBorder="1" applyAlignment="1" applyProtection="1">
      <alignment/>
      <protection/>
    </xf>
    <xf numFmtId="178" fontId="22" fillId="0" borderId="1" xfId="17" applyNumberFormat="1" applyFont="1" applyFill="1" applyBorder="1" applyAlignment="1" applyProtection="1">
      <alignment horizontal="center"/>
      <protection/>
    </xf>
    <xf numFmtId="178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2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/>
      <protection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 applyProtection="1">
      <alignment horizontal="right"/>
      <protection/>
    </xf>
    <xf numFmtId="0" fontId="22" fillId="0" borderId="22" xfId="0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2" fillId="0" borderId="1" xfId="17" applyNumberFormat="1" applyFont="1" applyFill="1" applyBorder="1" applyAlignment="1" applyProtection="1">
      <alignment horizontal="right"/>
      <protection/>
    </xf>
    <xf numFmtId="0" fontId="22" fillId="0" borderId="23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Continuous"/>
      <protection/>
    </xf>
    <xf numFmtId="0" fontId="22" fillId="0" borderId="24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2" fillId="0" borderId="25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Continuous"/>
      <protection/>
    </xf>
    <xf numFmtId="0" fontId="22" fillId="0" borderId="26" xfId="0" applyFont="1" applyFill="1" applyBorder="1" applyAlignment="1" applyProtection="1">
      <alignment horizontal="centerContinuous"/>
      <protection/>
    </xf>
    <xf numFmtId="178" fontId="22" fillId="0" borderId="0" xfId="0" applyNumberFormat="1" applyFont="1" applyFill="1" applyAlignment="1" applyProtection="1">
      <alignment/>
      <protection/>
    </xf>
    <xf numFmtId="0" fontId="25" fillId="0" borderId="20" xfId="0" applyFont="1" applyFill="1" applyBorder="1" applyAlignment="1" applyProtection="1">
      <alignment horizontal="centerContinuous"/>
      <protection/>
    </xf>
    <xf numFmtId="0" fontId="22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8" fillId="0" borderId="0" xfId="0" applyFont="1" applyFill="1" applyAlignment="1">
      <alignment/>
    </xf>
    <xf numFmtId="205" fontId="29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8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3" fillId="0" borderId="17" xfId="0" applyNumberFormat="1" applyFont="1" applyFill="1" applyBorder="1" applyAlignment="1" applyProtection="1">
      <alignment horizontal="center"/>
      <protection/>
    </xf>
    <xf numFmtId="17" fontId="23" fillId="0" borderId="0" xfId="0" applyNumberFormat="1" applyFont="1" applyFill="1" applyBorder="1" applyAlignment="1" applyProtection="1" quotePrefix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178" fontId="24" fillId="0" borderId="0" xfId="17" applyNumberFormat="1" applyFont="1" applyFill="1" applyBorder="1" applyAlignment="1" applyProtection="1">
      <alignment horizontal="right"/>
      <protection locked="0"/>
    </xf>
    <xf numFmtId="178" fontId="24" fillId="0" borderId="0" xfId="17" applyNumberFormat="1" applyFont="1" applyFill="1" applyBorder="1" applyAlignment="1" applyProtection="1">
      <alignment horizontal="right"/>
      <protection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3" fillId="0" borderId="0" xfId="0" applyNumberFormat="1" applyFont="1" applyFill="1" applyAlignment="1" quotePrefix="1">
      <alignment horizontal="center"/>
    </xf>
    <xf numFmtId="187" fontId="13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7" fillId="0" borderId="0" xfId="21" applyFont="1" applyFill="1" applyAlignment="1">
      <alignment horizontal="center"/>
      <protection/>
    </xf>
    <xf numFmtId="187" fontId="30" fillId="0" borderId="0" xfId="21" applyNumberFormat="1" applyFont="1" applyFill="1" applyBorder="1" applyAlignment="1">
      <alignment/>
      <protection/>
    </xf>
    <xf numFmtId="0" fontId="14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P12" sqref="P12:P13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0" customWidth="1"/>
    <col min="14" max="14" width="1.88671875" style="3" customWidth="1"/>
    <col min="15" max="15" width="3.10546875" style="11" customWidth="1"/>
    <col min="16" max="16" width="10.4453125" style="98" bestFit="1" customWidth="1"/>
    <col min="17" max="16384" width="9.77734375" style="3" customWidth="1"/>
  </cols>
  <sheetData>
    <row r="1" spans="2:15" ht="15.75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58"/>
      <c r="N1" s="94"/>
      <c r="O1" s="96"/>
    </row>
    <row r="2" spans="2:15" ht="15.75">
      <c r="B2" s="92" t="s">
        <v>255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59"/>
      <c r="N2" s="94"/>
      <c r="O2" s="96"/>
    </row>
    <row r="3" spans="2:15" ht="15.7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158"/>
      <c r="N3" s="94"/>
      <c r="O3" s="96"/>
    </row>
    <row r="4" spans="2:15" ht="15.75">
      <c r="B4" s="93" t="s">
        <v>28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58"/>
      <c r="N4" s="94"/>
      <c r="O4" s="96"/>
    </row>
    <row r="5" spans="2:15" ht="15.75">
      <c r="B5" s="93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58"/>
      <c r="N5" s="94"/>
      <c r="O5" s="96"/>
    </row>
    <row r="6" spans="2:15" ht="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58"/>
      <c r="N6" s="95"/>
      <c r="O6" s="96"/>
    </row>
    <row r="7" spans="1:15" ht="15.75">
      <c r="A7" s="96"/>
      <c r="B7" s="97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53"/>
      <c r="N7" s="96"/>
      <c r="O7" s="96"/>
    </row>
    <row r="8" spans="1:16" s="168" customFormat="1" ht="18">
      <c r="A8" s="162"/>
      <c r="B8" s="163"/>
      <c r="C8" s="163"/>
      <c r="D8" s="163"/>
      <c r="E8" s="163"/>
      <c r="F8" s="163"/>
      <c r="G8" s="241" t="s">
        <v>260</v>
      </c>
      <c r="H8" s="163"/>
      <c r="I8" s="241" t="s">
        <v>260</v>
      </c>
      <c r="J8" s="163"/>
      <c r="K8" s="241" t="s">
        <v>76</v>
      </c>
      <c r="L8" s="163"/>
      <c r="M8" s="164"/>
      <c r="N8" s="165"/>
      <c r="O8" s="166"/>
      <c r="P8" s="167"/>
    </row>
    <row r="9" spans="1:16" s="168" customFormat="1" ht="18">
      <c r="A9" s="169"/>
      <c r="B9" s="170"/>
      <c r="C9" s="166"/>
      <c r="D9" s="166"/>
      <c r="E9" s="166"/>
      <c r="F9" s="166"/>
      <c r="G9" s="242" t="s">
        <v>251</v>
      </c>
      <c r="H9" s="243"/>
      <c r="I9" s="242" t="s">
        <v>252</v>
      </c>
      <c r="J9" s="243"/>
      <c r="K9" s="242" t="s">
        <v>253</v>
      </c>
      <c r="L9" s="166"/>
      <c r="M9" s="171"/>
      <c r="N9" s="172"/>
      <c r="O9" s="166"/>
      <c r="P9" s="167"/>
    </row>
    <row r="10" spans="1:16" s="168" customFormat="1" ht="18">
      <c r="A10" s="169"/>
      <c r="B10" s="166"/>
      <c r="C10" s="166"/>
      <c r="D10" s="166"/>
      <c r="E10" s="166"/>
      <c r="F10" s="166"/>
      <c r="G10" s="173" t="s">
        <v>198</v>
      </c>
      <c r="H10" s="166"/>
      <c r="I10" s="173" t="s">
        <v>198</v>
      </c>
      <c r="J10" s="166"/>
      <c r="K10" s="173" t="s">
        <v>198</v>
      </c>
      <c r="L10" s="166"/>
      <c r="M10" s="171"/>
      <c r="N10" s="172"/>
      <c r="O10" s="166"/>
      <c r="P10" s="167"/>
    </row>
    <row r="11" spans="1:16" s="168" customFormat="1" ht="18">
      <c r="A11" s="169">
        <v>1</v>
      </c>
      <c r="B11" s="166" t="s">
        <v>35</v>
      </c>
      <c r="C11" s="166"/>
      <c r="D11" s="166"/>
      <c r="E11" s="166"/>
      <c r="F11" s="166"/>
      <c r="G11" s="174">
        <v>8.6657</v>
      </c>
      <c r="H11" s="175"/>
      <c r="I11" s="174">
        <v>9.3359</v>
      </c>
      <c r="J11" s="175"/>
      <c r="K11" s="174">
        <v>8.9353</v>
      </c>
      <c r="L11" s="166"/>
      <c r="M11" s="176"/>
      <c r="N11" s="177"/>
      <c r="O11" s="166"/>
      <c r="P11" s="167"/>
    </row>
    <row r="12" spans="1:16" s="168" customFormat="1" ht="18">
      <c r="A12" s="169">
        <v>2</v>
      </c>
      <c r="B12" s="166" t="s">
        <v>37</v>
      </c>
      <c r="C12" s="166"/>
      <c r="D12" s="166"/>
      <c r="E12" s="166"/>
      <c r="F12" s="166"/>
      <c r="G12" s="174">
        <v>0</v>
      </c>
      <c r="H12" s="175"/>
      <c r="I12" s="174">
        <v>0</v>
      </c>
      <c r="J12" s="175"/>
      <c r="K12" s="174">
        <v>0</v>
      </c>
      <c r="L12" s="166"/>
      <c r="M12" s="176"/>
      <c r="N12" s="172"/>
      <c r="O12" s="166"/>
      <c r="P12" s="167"/>
    </row>
    <row r="13" spans="1:16" s="168" customFormat="1" ht="18">
      <c r="A13" s="169">
        <v>3</v>
      </c>
      <c r="B13" s="166" t="s">
        <v>38</v>
      </c>
      <c r="C13" s="166"/>
      <c r="D13" s="166"/>
      <c r="E13" s="166"/>
      <c r="F13" s="166"/>
      <c r="G13" s="178">
        <v>-0.0175</v>
      </c>
      <c r="H13" s="175"/>
      <c r="I13" s="178">
        <v>-0.0175</v>
      </c>
      <c r="J13" s="175"/>
      <c r="K13" s="178">
        <v>-0.0175</v>
      </c>
      <c r="L13" s="166"/>
      <c r="M13" s="176"/>
      <c r="N13" s="172"/>
      <c r="O13" s="166"/>
      <c r="P13" s="179"/>
    </row>
    <row r="14" spans="1:16" s="168" customFormat="1" ht="18">
      <c r="A14" s="169">
        <v>4</v>
      </c>
      <c r="B14" s="166" t="s">
        <v>210</v>
      </c>
      <c r="C14" s="166"/>
      <c r="D14" s="166"/>
      <c r="E14" s="166"/>
      <c r="F14" s="166"/>
      <c r="G14" s="174">
        <v>8.6482</v>
      </c>
      <c r="H14" s="175"/>
      <c r="I14" s="174">
        <v>9.3184</v>
      </c>
      <c r="J14" s="175"/>
      <c r="K14" s="174">
        <v>8.9178</v>
      </c>
      <c r="L14" s="166"/>
      <c r="M14" s="176"/>
      <c r="N14" s="172"/>
      <c r="O14" s="166"/>
      <c r="P14" s="167"/>
    </row>
    <row r="15" spans="1:16" s="168" customFormat="1" ht="18">
      <c r="A15" s="169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80"/>
      <c r="N15" s="172"/>
      <c r="O15" s="166"/>
      <c r="P15" s="167"/>
    </row>
    <row r="16" spans="1:16" s="168" customFormat="1" ht="18">
      <c r="A16" s="169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80"/>
      <c r="N16" s="172"/>
      <c r="O16" s="166"/>
      <c r="P16" s="167"/>
    </row>
    <row r="17" spans="1:16" s="168" customFormat="1" ht="18">
      <c r="A17" s="203" t="s">
        <v>39</v>
      </c>
      <c r="B17" s="183"/>
      <c r="C17" s="182"/>
      <c r="D17" s="182"/>
      <c r="E17" s="244" t="s">
        <v>254</v>
      </c>
      <c r="F17" s="182"/>
      <c r="G17" s="183"/>
      <c r="H17" s="182"/>
      <c r="I17" s="183"/>
      <c r="J17" s="182"/>
      <c r="K17" s="182"/>
      <c r="L17" s="182"/>
      <c r="M17" s="184"/>
      <c r="N17" s="185"/>
      <c r="O17" s="166"/>
      <c r="P17" s="167"/>
    </row>
    <row r="18" spans="1:16" s="168" customFormat="1" ht="18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7"/>
      <c r="O18" s="166"/>
      <c r="P18" s="167"/>
    </row>
    <row r="19" spans="1:16" s="168" customFormat="1" ht="18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7"/>
      <c r="O19" s="166"/>
      <c r="P19" s="167"/>
    </row>
    <row r="20" spans="1:16" s="168" customFormat="1" ht="18">
      <c r="A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7"/>
      <c r="O20" s="166"/>
      <c r="P20" s="167"/>
    </row>
    <row r="21" spans="1:16" s="168" customFormat="1" ht="18">
      <c r="A21" s="170"/>
      <c r="B21" s="170" t="s">
        <v>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80"/>
      <c r="N21" s="166"/>
      <c r="O21" s="166"/>
      <c r="P21" s="167"/>
    </row>
    <row r="22" spans="1:16" s="168" customFormat="1" ht="18">
      <c r="A22" s="162"/>
      <c r="B22" s="163"/>
      <c r="C22" s="163"/>
      <c r="D22" s="163"/>
      <c r="E22" s="163"/>
      <c r="F22" s="163"/>
      <c r="G22" s="189" t="s">
        <v>260</v>
      </c>
      <c r="H22" s="163"/>
      <c r="I22" s="189" t="s">
        <v>260</v>
      </c>
      <c r="J22" s="163"/>
      <c r="K22" s="189" t="s">
        <v>76</v>
      </c>
      <c r="L22" s="163"/>
      <c r="M22" s="164"/>
      <c r="N22" s="165"/>
      <c r="O22" s="166"/>
      <c r="P22" s="167"/>
    </row>
    <row r="23" spans="1:16" s="168" customFormat="1" ht="18">
      <c r="A23" s="169"/>
      <c r="B23" s="170"/>
      <c r="C23" s="166"/>
      <c r="D23" s="166"/>
      <c r="E23" s="166"/>
      <c r="F23" s="166"/>
      <c r="G23" s="190" t="s">
        <v>251</v>
      </c>
      <c r="H23" s="170"/>
      <c r="I23" s="190" t="s">
        <v>252</v>
      </c>
      <c r="J23" s="170"/>
      <c r="K23" s="190" t="s">
        <v>253</v>
      </c>
      <c r="L23" s="166"/>
      <c r="M23" s="180"/>
      <c r="N23" s="172"/>
      <c r="O23" s="166"/>
      <c r="P23" s="167"/>
    </row>
    <row r="24" spans="1:16" s="168" customFormat="1" ht="18">
      <c r="A24" s="169"/>
      <c r="B24" s="191"/>
      <c r="C24" s="191"/>
      <c r="D24" s="191"/>
      <c r="E24" s="166"/>
      <c r="F24" s="166"/>
      <c r="G24" s="192" t="s">
        <v>198</v>
      </c>
      <c r="H24" s="170"/>
      <c r="I24" s="192" t="s">
        <v>198</v>
      </c>
      <c r="J24" s="170"/>
      <c r="K24" s="192" t="s">
        <v>198</v>
      </c>
      <c r="L24" s="166"/>
      <c r="M24" s="171"/>
      <c r="N24" s="172"/>
      <c r="O24" s="166"/>
      <c r="P24" s="167"/>
    </row>
    <row r="25" spans="1:16" s="168" customFormat="1" ht="18">
      <c r="A25" s="181">
        <v>5</v>
      </c>
      <c r="B25" s="182" t="s">
        <v>151</v>
      </c>
      <c r="C25" s="182"/>
      <c r="D25" s="182"/>
      <c r="E25" s="182"/>
      <c r="F25" s="182"/>
      <c r="G25" s="178">
        <v>8.6657</v>
      </c>
      <c r="H25" s="183"/>
      <c r="I25" s="178">
        <v>9.3359</v>
      </c>
      <c r="J25" s="182"/>
      <c r="K25" s="178">
        <v>8.9353</v>
      </c>
      <c r="L25" s="182"/>
      <c r="M25" s="193"/>
      <c r="N25" s="185"/>
      <c r="O25" s="166"/>
      <c r="P25" s="167"/>
    </row>
    <row r="26" spans="1:16" s="168" customFormat="1" ht="18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7"/>
      <c r="O26" s="166"/>
      <c r="P26" s="167"/>
    </row>
    <row r="27" spans="1:16" s="168" customFormat="1" ht="18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 t="s">
        <v>3</v>
      </c>
      <c r="N27" s="187"/>
      <c r="O27" s="166"/>
      <c r="P27" s="167"/>
    </row>
    <row r="28" spans="1:16" s="168" customFormat="1" ht="18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7"/>
      <c r="O28" s="166"/>
      <c r="P28" s="167"/>
    </row>
    <row r="29" spans="1:16" s="168" customFormat="1" ht="18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187"/>
      <c r="O29" s="166"/>
      <c r="P29" s="167"/>
    </row>
    <row r="30" spans="1:16" s="168" customFormat="1" ht="18">
      <c r="A30" s="170"/>
      <c r="B30" s="170" t="s">
        <v>33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80"/>
      <c r="N30" s="166"/>
      <c r="O30" s="166"/>
      <c r="P30" s="167"/>
    </row>
    <row r="31" spans="1:16" s="168" customFormat="1" ht="18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94"/>
      <c r="L31" s="163"/>
      <c r="M31" s="164"/>
      <c r="N31" s="165"/>
      <c r="O31" s="166"/>
      <c r="P31" s="167"/>
    </row>
    <row r="32" spans="1:16" s="168" customFormat="1" ht="18">
      <c r="A32" s="169"/>
      <c r="B32" s="170"/>
      <c r="C32" s="170"/>
      <c r="D32" s="166"/>
      <c r="E32" s="166"/>
      <c r="F32" s="166"/>
      <c r="G32" s="166"/>
      <c r="H32" s="166"/>
      <c r="I32" s="166"/>
      <c r="J32" s="166"/>
      <c r="K32" s="195" t="s">
        <v>0</v>
      </c>
      <c r="L32" s="196"/>
      <c r="M32" s="197" t="s">
        <v>1</v>
      </c>
      <c r="N32" s="172"/>
      <c r="O32" s="166"/>
      <c r="P32" s="167"/>
    </row>
    <row r="33" spans="1:16" s="168" customFormat="1" ht="18">
      <c r="A33" s="169"/>
      <c r="B33" s="166"/>
      <c r="C33" s="166"/>
      <c r="D33" s="166"/>
      <c r="E33" s="166"/>
      <c r="F33" s="166"/>
      <c r="G33" s="166"/>
      <c r="H33" s="166"/>
      <c r="I33" s="166"/>
      <c r="J33" s="166"/>
      <c r="K33" s="198"/>
      <c r="L33" s="166"/>
      <c r="M33" s="180"/>
      <c r="N33" s="172"/>
      <c r="O33" s="166"/>
      <c r="P33" s="167"/>
    </row>
    <row r="34" spans="1:16" s="168" customFormat="1" ht="18">
      <c r="A34" s="169">
        <v>6</v>
      </c>
      <c r="B34" s="166" t="s">
        <v>40</v>
      </c>
      <c r="C34" s="166"/>
      <c r="D34" s="166"/>
      <c r="E34" s="166"/>
      <c r="F34" s="166"/>
      <c r="G34" s="180" t="s">
        <v>199</v>
      </c>
      <c r="H34" s="166"/>
      <c r="I34" s="166" t="s">
        <v>41</v>
      </c>
      <c r="J34" s="166"/>
      <c r="K34" s="199" t="s">
        <v>36</v>
      </c>
      <c r="L34" s="166"/>
      <c r="M34" s="176">
        <v>0</v>
      </c>
      <c r="N34" s="172"/>
      <c r="O34" s="166"/>
      <c r="P34" s="167"/>
    </row>
    <row r="35" spans="1:16" s="168" customFormat="1" ht="18">
      <c r="A35" s="169">
        <v>7</v>
      </c>
      <c r="B35" s="166" t="s">
        <v>42</v>
      </c>
      <c r="C35" s="166"/>
      <c r="D35" s="166"/>
      <c r="E35" s="166"/>
      <c r="F35" s="166"/>
      <c r="G35" s="245" t="s">
        <v>256</v>
      </c>
      <c r="H35" s="246"/>
      <c r="I35" s="166" t="s">
        <v>43</v>
      </c>
      <c r="J35" s="166"/>
      <c r="K35" s="199" t="s">
        <v>36</v>
      </c>
      <c r="L35" s="166"/>
      <c r="M35" s="247">
        <v>0</v>
      </c>
      <c r="N35" s="172"/>
      <c r="O35" s="166"/>
      <c r="P35" s="167"/>
    </row>
    <row r="36" spans="1:16" s="168" customFormat="1" ht="18">
      <c r="A36" s="169">
        <v>8</v>
      </c>
      <c r="B36" s="166" t="s">
        <v>44</v>
      </c>
      <c r="C36" s="166"/>
      <c r="D36" s="166"/>
      <c r="E36" s="166"/>
      <c r="F36" s="166"/>
      <c r="G36" s="245" t="s">
        <v>248</v>
      </c>
      <c r="H36" s="246"/>
      <c r="I36" s="166" t="s">
        <v>43</v>
      </c>
      <c r="J36" s="166"/>
      <c r="K36" s="199" t="s">
        <v>36</v>
      </c>
      <c r="L36" s="166"/>
      <c r="M36" s="247">
        <v>0</v>
      </c>
      <c r="N36" s="172"/>
      <c r="O36" s="166"/>
      <c r="P36" s="167"/>
    </row>
    <row r="37" spans="1:16" s="168" customFormat="1" ht="18">
      <c r="A37" s="169">
        <v>9</v>
      </c>
      <c r="B37" s="166" t="s">
        <v>45</v>
      </c>
      <c r="C37" s="166"/>
      <c r="D37" s="166"/>
      <c r="E37" s="166"/>
      <c r="F37" s="166"/>
      <c r="G37" s="245" t="s">
        <v>228</v>
      </c>
      <c r="H37" s="246"/>
      <c r="I37" s="166" t="s">
        <v>43</v>
      </c>
      <c r="J37" s="166"/>
      <c r="K37" s="199" t="s">
        <v>36</v>
      </c>
      <c r="L37" s="166"/>
      <c r="M37" s="247">
        <v>0</v>
      </c>
      <c r="N37" s="172"/>
      <c r="O37" s="166"/>
      <c r="P37" s="167"/>
    </row>
    <row r="38" spans="1:16" s="168" customFormat="1" ht="18">
      <c r="A38" s="181">
        <v>10</v>
      </c>
      <c r="B38" s="182" t="s">
        <v>46</v>
      </c>
      <c r="C38" s="182"/>
      <c r="D38" s="182"/>
      <c r="E38" s="182"/>
      <c r="F38" s="182"/>
      <c r="G38" s="182"/>
      <c r="H38" s="182"/>
      <c r="I38" s="182"/>
      <c r="J38" s="182"/>
      <c r="K38" s="200" t="s">
        <v>36</v>
      </c>
      <c r="L38" s="182"/>
      <c r="M38" s="193">
        <v>0</v>
      </c>
      <c r="N38" s="185"/>
      <c r="O38" s="166"/>
      <c r="P38" s="167"/>
    </row>
    <row r="39" spans="1:16" s="168" customFormat="1" ht="18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87"/>
      <c r="O39" s="166"/>
      <c r="P39" s="167"/>
    </row>
    <row r="40" spans="1:16" s="168" customFormat="1" ht="18">
      <c r="A40" s="186"/>
      <c r="B40" s="187"/>
      <c r="C40" s="187"/>
      <c r="D40" s="187"/>
      <c r="E40" s="187"/>
      <c r="F40" s="187"/>
      <c r="G40" s="201"/>
      <c r="H40" s="187"/>
      <c r="I40" s="187"/>
      <c r="J40" s="187"/>
      <c r="K40" s="187"/>
      <c r="L40" s="187"/>
      <c r="M40" s="188"/>
      <c r="N40" s="187"/>
      <c r="O40" s="166"/>
      <c r="P40" s="167"/>
    </row>
    <row r="41" spans="1:16" s="168" customFormat="1" ht="18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187"/>
      <c r="O41" s="166"/>
      <c r="P41" s="167"/>
    </row>
    <row r="42" spans="1:16" s="168" customFormat="1" ht="18">
      <c r="A42" s="170"/>
      <c r="B42" s="170" t="s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80"/>
      <c r="N42" s="166"/>
      <c r="O42" s="166"/>
      <c r="P42" s="167"/>
    </row>
    <row r="43" spans="1:16" s="168" customFormat="1" ht="18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94"/>
      <c r="L43" s="163"/>
      <c r="M43" s="164"/>
      <c r="N43" s="165"/>
      <c r="O43" s="166"/>
      <c r="P43" s="167"/>
    </row>
    <row r="44" spans="1:16" s="168" customFormat="1" ht="18">
      <c r="A44" s="169"/>
      <c r="B44" s="170"/>
      <c r="C44" s="166"/>
      <c r="D44" s="166"/>
      <c r="E44" s="166"/>
      <c r="F44" s="166"/>
      <c r="G44" s="166"/>
      <c r="H44" s="166"/>
      <c r="I44" s="166"/>
      <c r="J44" s="166"/>
      <c r="K44" s="202" t="s">
        <v>0</v>
      </c>
      <c r="L44" s="166"/>
      <c r="M44" s="197" t="s">
        <v>1</v>
      </c>
      <c r="N44" s="172"/>
      <c r="O44" s="166"/>
      <c r="P44" s="167"/>
    </row>
    <row r="45" spans="1:16" s="168" customFormat="1" ht="18">
      <c r="A45" s="169"/>
      <c r="B45" s="166"/>
      <c r="C45" s="166"/>
      <c r="D45" s="166"/>
      <c r="E45" s="166"/>
      <c r="F45" s="166"/>
      <c r="G45" s="166"/>
      <c r="H45" s="166"/>
      <c r="I45" s="166"/>
      <c r="J45" s="166"/>
      <c r="K45" s="198"/>
      <c r="L45" s="166"/>
      <c r="M45" s="180"/>
      <c r="N45" s="172"/>
      <c r="O45" s="166"/>
      <c r="P45" s="167"/>
    </row>
    <row r="46" spans="1:16" s="168" customFormat="1" ht="18">
      <c r="A46" s="169">
        <v>11</v>
      </c>
      <c r="B46" s="166" t="s">
        <v>47</v>
      </c>
      <c r="C46" s="166"/>
      <c r="D46" s="166"/>
      <c r="E46" s="166"/>
      <c r="F46" s="166"/>
      <c r="G46" s="180" t="s">
        <v>200</v>
      </c>
      <c r="H46" s="166"/>
      <c r="I46" s="166" t="s">
        <v>206</v>
      </c>
      <c r="J46" s="166"/>
      <c r="K46" s="199" t="s">
        <v>36</v>
      </c>
      <c r="L46" s="166"/>
      <c r="M46" s="176">
        <v>0.0202</v>
      </c>
      <c r="N46" s="172"/>
      <c r="O46" s="166"/>
      <c r="P46" s="167"/>
    </row>
    <row r="47" spans="1:16" s="168" customFormat="1" ht="18">
      <c r="A47" s="169">
        <v>12</v>
      </c>
      <c r="B47" s="166" t="s">
        <v>48</v>
      </c>
      <c r="C47" s="166"/>
      <c r="D47" s="166"/>
      <c r="E47" s="166"/>
      <c r="F47" s="166"/>
      <c r="G47" s="245" t="s">
        <v>256</v>
      </c>
      <c r="H47" s="166"/>
      <c r="I47" s="166" t="s">
        <v>208</v>
      </c>
      <c r="J47" s="166"/>
      <c r="K47" s="199" t="s">
        <v>36</v>
      </c>
      <c r="L47" s="166"/>
      <c r="M47" s="248">
        <v>0.0432</v>
      </c>
      <c r="N47" s="172"/>
      <c r="O47" s="166"/>
      <c r="P47" s="167"/>
    </row>
    <row r="48" spans="1:16" s="168" customFormat="1" ht="18">
      <c r="A48" s="169">
        <v>13</v>
      </c>
      <c r="B48" s="166" t="s">
        <v>49</v>
      </c>
      <c r="C48" s="166"/>
      <c r="D48" s="166"/>
      <c r="E48" s="166"/>
      <c r="F48" s="166"/>
      <c r="G48" s="245" t="s">
        <v>248</v>
      </c>
      <c r="H48" s="166"/>
      <c r="I48" s="166" t="s">
        <v>208</v>
      </c>
      <c r="J48" s="166"/>
      <c r="K48" s="199" t="s">
        <v>36</v>
      </c>
      <c r="L48" s="166"/>
      <c r="M48" s="248">
        <v>-0.1251</v>
      </c>
      <c r="N48" s="172"/>
      <c r="O48" s="166"/>
      <c r="P48" s="167"/>
    </row>
    <row r="49" spans="1:16" s="168" customFormat="1" ht="18">
      <c r="A49" s="169">
        <v>14</v>
      </c>
      <c r="B49" s="166" t="s">
        <v>50</v>
      </c>
      <c r="C49" s="166"/>
      <c r="D49" s="166"/>
      <c r="E49" s="166"/>
      <c r="F49" s="166"/>
      <c r="G49" s="245" t="s">
        <v>228</v>
      </c>
      <c r="H49" s="166"/>
      <c r="I49" s="166" t="s">
        <v>208</v>
      </c>
      <c r="J49" s="166"/>
      <c r="K49" s="199" t="s">
        <v>36</v>
      </c>
      <c r="L49" s="166"/>
      <c r="M49" s="247">
        <v>0.0442</v>
      </c>
      <c r="N49" s="172"/>
      <c r="O49" s="166"/>
      <c r="P49" s="167"/>
    </row>
    <row r="50" spans="1:16" s="168" customFormat="1" ht="18">
      <c r="A50" s="181">
        <v>15</v>
      </c>
      <c r="B50" s="182" t="s">
        <v>51</v>
      </c>
      <c r="C50" s="182"/>
      <c r="D50" s="182"/>
      <c r="E50" s="182"/>
      <c r="F50" s="182"/>
      <c r="G50" s="182"/>
      <c r="H50" s="182"/>
      <c r="I50" s="182"/>
      <c r="J50" s="182"/>
      <c r="K50" s="200" t="s">
        <v>36</v>
      </c>
      <c r="L50" s="182"/>
      <c r="M50" s="193">
        <v>-0.0175</v>
      </c>
      <c r="N50" s="185"/>
      <c r="O50" s="166"/>
      <c r="P50" s="167"/>
    </row>
    <row r="53" ht="15" hidden="1"/>
    <row r="54" spans="1:14" ht="15.75" hidden="1">
      <c r="A54" s="97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53"/>
      <c r="N54" s="96"/>
    </row>
    <row r="55" spans="1:14" ht="15" hidden="1">
      <c r="A55" s="98"/>
      <c r="B55" s="96"/>
      <c r="C55" s="96"/>
      <c r="D55" s="96"/>
      <c r="E55" s="96"/>
      <c r="F55" s="96"/>
      <c r="G55" s="96"/>
      <c r="H55" s="96"/>
      <c r="I55" s="96"/>
      <c r="J55" s="96"/>
      <c r="K55" s="99"/>
      <c r="L55" s="96"/>
      <c r="M55" s="88"/>
      <c r="N55" s="96"/>
    </row>
    <row r="56" spans="1:14" ht="15" hidden="1">
      <c r="A56" s="98"/>
      <c r="B56" s="96"/>
      <c r="C56" s="96"/>
      <c r="D56" s="96"/>
      <c r="E56" s="96"/>
      <c r="F56" s="96"/>
      <c r="G56" s="96"/>
      <c r="H56" s="96"/>
      <c r="I56" s="96"/>
      <c r="J56" s="96"/>
      <c r="K56" s="99"/>
      <c r="L56" s="96"/>
      <c r="M56" s="161"/>
      <c r="N56" s="96"/>
    </row>
    <row r="57" spans="1:14" ht="15" hidden="1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0"/>
      <c r="N57" s="11"/>
    </row>
    <row r="59" ht="18">
      <c r="B59" s="168" t="s">
        <v>52</v>
      </c>
    </row>
    <row r="60" ht="18">
      <c r="B60" s="168" t="s">
        <v>53</v>
      </c>
    </row>
    <row r="61" ht="18">
      <c r="B61" s="168"/>
    </row>
    <row r="62" spans="2:4" ht="18">
      <c r="B62" s="168" t="s">
        <v>152</v>
      </c>
      <c r="C62" s="249" t="s">
        <v>261</v>
      </c>
      <c r="D62" s="250"/>
    </row>
    <row r="63" ht="18">
      <c r="B63" s="168"/>
    </row>
    <row r="64" spans="2:7" ht="18">
      <c r="B64" s="187" t="s">
        <v>153</v>
      </c>
      <c r="C64" s="95" t="s">
        <v>258</v>
      </c>
      <c r="D64" s="6"/>
      <c r="F64" s="100"/>
      <c r="G64" s="100"/>
    </row>
    <row r="65" spans="2:7" ht="18">
      <c r="B65" s="168"/>
      <c r="F65" s="100"/>
      <c r="G65" s="100"/>
    </row>
    <row r="66" spans="2:3" ht="18">
      <c r="B66" s="168" t="s">
        <v>154</v>
      </c>
      <c r="C66" s="3" t="s">
        <v>259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21">
      <selection activeCell="A21" sqref="A1:IV16384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255</v>
      </c>
      <c r="K1" s="3" t="s">
        <v>126</v>
      </c>
    </row>
    <row r="2" ht="15">
      <c r="K2" s="3" t="s">
        <v>229</v>
      </c>
    </row>
    <row r="4" spans="1:11" s="26" customFormat="1" ht="15.75">
      <c r="A4" s="251" t="s">
        <v>28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26" customFormat="1" ht="15.75">
      <c r="A5" s="251" t="s">
        <v>115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s="26" customFormat="1" ht="15.75">
      <c r="A6" s="251" t="s">
        <v>257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="26" customFormat="1" ht="15"/>
    <row r="8" spans="3:18" s="26" customFormat="1" ht="15.75">
      <c r="C8" s="253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="26" customFormat="1" ht="15"/>
    <row r="10" spans="5:10" s="26" customFormat="1" ht="15">
      <c r="E10" s="252"/>
      <c r="F10" s="252"/>
      <c r="G10" s="252"/>
      <c r="H10" s="252"/>
      <c r="I10" s="252"/>
      <c r="J10" s="103"/>
    </row>
    <row r="11" spans="1:9" s="26" customFormat="1" ht="15.75">
      <c r="A11" s="103" t="s">
        <v>112</v>
      </c>
      <c r="B11" s="103"/>
      <c r="E11" s="225" t="s">
        <v>260</v>
      </c>
      <c r="G11" s="225" t="s">
        <v>260</v>
      </c>
      <c r="I11" s="225" t="s">
        <v>76</v>
      </c>
    </row>
    <row r="12" spans="1:11" s="26" customFormat="1" ht="15.75">
      <c r="A12" s="226" t="s">
        <v>114</v>
      </c>
      <c r="B12" s="227"/>
      <c r="C12" s="226" t="s">
        <v>118</v>
      </c>
      <c r="E12" s="228" t="s">
        <v>251</v>
      </c>
      <c r="F12" s="103"/>
      <c r="G12" s="228" t="s">
        <v>252</v>
      </c>
      <c r="H12" s="103"/>
      <c r="I12" s="228" t="s">
        <v>253</v>
      </c>
      <c r="J12" s="103"/>
      <c r="K12" s="226" t="s">
        <v>113</v>
      </c>
    </row>
    <row r="13" spans="1:11" s="26" customFormat="1" ht="15">
      <c r="A13" s="227"/>
      <c r="B13" s="227"/>
      <c r="C13" s="227"/>
      <c r="E13" s="103" t="s">
        <v>55</v>
      </c>
      <c r="F13" s="103"/>
      <c r="G13" s="103" t="s">
        <v>56</v>
      </c>
      <c r="H13" s="103"/>
      <c r="I13" s="103" t="s">
        <v>57</v>
      </c>
      <c r="J13" s="103"/>
      <c r="K13" s="103" t="s">
        <v>58</v>
      </c>
    </row>
    <row r="14" s="26" customFormat="1" ht="15">
      <c r="K14" s="103"/>
    </row>
    <row r="15" spans="3:11" s="26" customFormat="1" ht="15.75">
      <c r="C15" s="8" t="s">
        <v>128</v>
      </c>
      <c r="K15" s="103"/>
    </row>
    <row r="16" spans="1:11" s="26" customFormat="1" ht="15">
      <c r="A16" s="103">
        <v>1</v>
      </c>
      <c r="C16" s="26" t="s">
        <v>130</v>
      </c>
      <c r="E16" s="91">
        <v>16759561</v>
      </c>
      <c r="F16" s="91"/>
      <c r="G16" s="91">
        <v>19891845</v>
      </c>
      <c r="H16" s="91"/>
      <c r="I16" s="91">
        <v>19090547</v>
      </c>
      <c r="J16" s="91"/>
      <c r="K16" s="91">
        <v>55741953</v>
      </c>
    </row>
    <row r="17" s="26" customFormat="1" ht="15">
      <c r="A17" s="103"/>
    </row>
    <row r="18" spans="1:11" s="26" customFormat="1" ht="15">
      <c r="A18" s="103">
        <v>2</v>
      </c>
      <c r="C18" s="26" t="s">
        <v>244</v>
      </c>
      <c r="E18" s="146">
        <v>0</v>
      </c>
      <c r="F18" s="91"/>
      <c r="G18" s="146">
        <v>0</v>
      </c>
      <c r="H18" s="91"/>
      <c r="I18" s="146">
        <v>0</v>
      </c>
      <c r="J18" s="91"/>
      <c r="K18" s="91">
        <v>0</v>
      </c>
    </row>
    <row r="19" s="26" customFormat="1" ht="15">
      <c r="A19" s="103"/>
    </row>
    <row r="20" spans="1:11" s="26" customFormat="1" ht="15">
      <c r="A20" s="103">
        <v>3</v>
      </c>
      <c r="C20" s="26" t="s">
        <v>131</v>
      </c>
      <c r="E20" s="91">
        <v>15937</v>
      </c>
      <c r="F20" s="91"/>
      <c r="G20" s="91">
        <v>71717</v>
      </c>
      <c r="H20" s="91"/>
      <c r="I20" s="91">
        <v>99607</v>
      </c>
      <c r="J20" s="91"/>
      <c r="K20" s="91">
        <v>187261</v>
      </c>
    </row>
    <row r="21" spans="1:11" s="26" customFormat="1" ht="15">
      <c r="A21" s="103"/>
      <c r="E21" s="91"/>
      <c r="F21" s="91"/>
      <c r="G21" s="91"/>
      <c r="H21" s="91"/>
      <c r="I21" s="91"/>
      <c r="J21" s="91"/>
      <c r="K21" s="91"/>
    </row>
    <row r="22" spans="1:11" s="26" customFormat="1" ht="15">
      <c r="A22" s="103">
        <v>4</v>
      </c>
      <c r="C22" s="26" t="s">
        <v>250</v>
      </c>
      <c r="E22" s="91">
        <v>696526.271533056</v>
      </c>
      <c r="F22" s="91"/>
      <c r="G22" s="91">
        <v>622239.7727877706</v>
      </c>
      <c r="H22" s="91"/>
      <c r="I22" s="91">
        <v>477042.85892918275</v>
      </c>
      <c r="J22" s="91"/>
      <c r="K22" s="91">
        <v>1795808.9032500093</v>
      </c>
    </row>
    <row r="23" s="26" customFormat="1" ht="15">
      <c r="A23" s="103"/>
    </row>
    <row r="24" spans="1:11" s="26" customFormat="1" ht="15">
      <c r="A24" s="103">
        <v>5</v>
      </c>
      <c r="C24" s="26" t="s">
        <v>132</v>
      </c>
      <c r="E24" s="104">
        <v>3241534.8660000004</v>
      </c>
      <c r="F24" s="105"/>
      <c r="G24" s="104">
        <v>14587224.84</v>
      </c>
      <c r="H24" s="105"/>
      <c r="I24" s="104">
        <v>20260034.5</v>
      </c>
      <c r="J24" s="105"/>
      <c r="K24" s="104">
        <v>38088794.206</v>
      </c>
    </row>
    <row r="25" s="26" customFormat="1" ht="15.75" thickBot="1">
      <c r="A25" s="103"/>
    </row>
    <row r="26" spans="1:11" s="26" customFormat="1" ht="15.75" thickBot="1">
      <c r="A26" s="103">
        <v>6</v>
      </c>
      <c r="C26" s="26" t="s">
        <v>116</v>
      </c>
      <c r="E26" s="229">
        <v>20713559.137533057</v>
      </c>
      <c r="F26" s="230"/>
      <c r="G26" s="231">
        <v>35173026.61278777</v>
      </c>
      <c r="H26" s="230"/>
      <c r="I26" s="231">
        <v>39927231.35892919</v>
      </c>
      <c r="J26" s="230"/>
      <c r="K26" s="232">
        <v>95813817.10925001</v>
      </c>
    </row>
    <row r="27" s="26" customFormat="1" ht="15.75" thickTop="1">
      <c r="A27" s="103"/>
    </row>
    <row r="28" spans="1:11" s="26" customFormat="1" ht="15">
      <c r="A28" s="103">
        <v>7</v>
      </c>
      <c r="C28" s="26" t="s">
        <v>137</v>
      </c>
      <c r="E28" s="4">
        <v>2812860</v>
      </c>
      <c r="G28" s="4">
        <v>4385136</v>
      </c>
      <c r="I28" s="4">
        <v>5234164</v>
      </c>
      <c r="K28" s="10">
        <v>12432160</v>
      </c>
    </row>
    <row r="29" s="26" customFormat="1" ht="15">
      <c r="A29" s="103"/>
    </row>
    <row r="30" spans="1:13" s="26" customFormat="1" ht="15">
      <c r="A30" s="103">
        <v>8</v>
      </c>
      <c r="C30" s="26" t="s">
        <v>117</v>
      </c>
      <c r="E30" s="25">
        <v>7.36387845023679</v>
      </c>
      <c r="G30" s="25">
        <v>8.02096596611548</v>
      </c>
      <c r="I30" s="25">
        <v>7.628196472049631</v>
      </c>
      <c r="K30" s="25"/>
      <c r="M30" s="25"/>
    </row>
    <row r="31" s="26" customFormat="1" ht="15">
      <c r="A31" s="103"/>
    </row>
    <row r="32" spans="1:9" s="26" customFormat="1" ht="15.75">
      <c r="A32" s="103"/>
      <c r="C32" s="8" t="s">
        <v>129</v>
      </c>
      <c r="I32" s="233"/>
    </row>
    <row r="33" spans="1:11" s="26" customFormat="1" ht="15">
      <c r="A33" s="103">
        <v>9</v>
      </c>
      <c r="C33" s="26" t="s">
        <v>133</v>
      </c>
      <c r="K33" s="91">
        <v>10148991</v>
      </c>
    </row>
    <row r="34" s="26" customFormat="1" ht="15">
      <c r="A34" s="103"/>
    </row>
    <row r="35" spans="1:11" s="26" customFormat="1" ht="15">
      <c r="A35" s="103">
        <v>10</v>
      </c>
      <c r="C35" s="26" t="s">
        <v>134</v>
      </c>
      <c r="K35" s="234">
        <v>21148420</v>
      </c>
    </row>
    <row r="36" s="26" customFormat="1" ht="15.75" thickBot="1">
      <c r="A36" s="103"/>
    </row>
    <row r="37" spans="1:11" s="26" customFormat="1" ht="15.75" thickBot="1">
      <c r="A37" s="103">
        <v>11</v>
      </c>
      <c r="C37" s="26" t="s">
        <v>119</v>
      </c>
      <c r="K37" s="235">
        <v>31297411</v>
      </c>
    </row>
    <row r="38" s="26" customFormat="1" ht="15.75" thickTop="1">
      <c r="A38" s="103"/>
    </row>
    <row r="39" spans="1:11" s="26" customFormat="1" ht="15">
      <c r="A39" s="103">
        <v>12</v>
      </c>
      <c r="C39" s="26" t="s">
        <v>135</v>
      </c>
      <c r="K39" s="4">
        <v>27650656</v>
      </c>
    </row>
    <row r="40" s="26" customFormat="1" ht="15">
      <c r="A40" s="103"/>
    </row>
    <row r="41" spans="1:11" s="26" customFormat="1" ht="15">
      <c r="A41" s="103">
        <v>13</v>
      </c>
      <c r="C41" s="26" t="s">
        <v>136</v>
      </c>
      <c r="E41" s="25">
        <v>1.131886744386824</v>
      </c>
      <c r="G41" s="25">
        <v>1.131886744386824</v>
      </c>
      <c r="I41" s="25">
        <v>1.131886744386824</v>
      </c>
      <c r="K41" s="25"/>
    </row>
    <row r="42" spans="1:11" s="26" customFormat="1" ht="15">
      <c r="A42" s="103"/>
      <c r="G42" s="236"/>
      <c r="K42" s="25"/>
    </row>
    <row r="43" spans="1:11" s="26" customFormat="1" ht="15.75">
      <c r="A43" s="103"/>
      <c r="C43" s="8" t="s">
        <v>138</v>
      </c>
      <c r="K43" s="25"/>
    </row>
    <row r="44" spans="1:11" s="26" customFormat="1" ht="15">
      <c r="A44" s="103">
        <v>14</v>
      </c>
      <c r="C44" s="26" t="s">
        <v>176</v>
      </c>
      <c r="E44" s="25">
        <v>8.495765194623614</v>
      </c>
      <c r="G44" s="25">
        <v>9.152852710502303</v>
      </c>
      <c r="I44" s="25">
        <v>8.760083216436456</v>
      </c>
      <c r="K44" s="25"/>
    </row>
    <row r="45" spans="1:11" s="26" customFormat="1" ht="15">
      <c r="A45" s="103"/>
      <c r="D45" s="237"/>
      <c r="K45" s="25"/>
    </row>
    <row r="46" spans="1:14" s="26" customFormat="1" ht="15.75">
      <c r="A46" s="103">
        <v>15</v>
      </c>
      <c r="C46" s="26" t="s">
        <v>173</v>
      </c>
      <c r="D46" s="237"/>
      <c r="E46" s="25">
        <v>8.6657</v>
      </c>
      <c r="G46" s="25">
        <v>9.3359</v>
      </c>
      <c r="I46" s="25">
        <v>8.9353</v>
      </c>
      <c r="K46" s="25"/>
      <c r="M46" s="238"/>
      <c r="N46" s="8"/>
    </row>
    <row r="47" spans="1:11" s="26" customFormat="1" ht="15">
      <c r="A47" s="103"/>
      <c r="D47" s="237"/>
      <c r="K47" s="25"/>
    </row>
    <row r="48" s="26" customFormat="1" ht="15">
      <c r="A48" s="103"/>
    </row>
    <row r="49" spans="1:14" s="26" customFormat="1" ht="15.75">
      <c r="A49" s="103"/>
      <c r="C49" s="219" t="s">
        <v>249</v>
      </c>
      <c r="D49" s="219"/>
      <c r="E49" s="219"/>
      <c r="F49" s="219"/>
      <c r="G49" s="219"/>
      <c r="H49" s="219"/>
      <c r="I49" s="219"/>
      <c r="N49" s="8"/>
    </row>
    <row r="50" s="26" customFormat="1" ht="15">
      <c r="A50" s="103"/>
    </row>
    <row r="51" spans="1:14" s="26" customFormat="1" ht="15.75">
      <c r="A51" s="103"/>
      <c r="M51" s="238"/>
      <c r="N51" s="8"/>
    </row>
    <row r="52" spans="1:4" s="26" customFormat="1" ht="15">
      <c r="A52" s="103"/>
      <c r="D52" s="237"/>
    </row>
    <row r="53" spans="1:4" ht="15">
      <c r="A53" s="24"/>
      <c r="D53" s="112"/>
    </row>
    <row r="54" spans="1:4" ht="15">
      <c r="A54" s="24"/>
      <c r="D54" s="112"/>
    </row>
    <row r="55" ht="15">
      <c r="A55" s="24"/>
    </row>
    <row r="56" ht="15">
      <c r="A56" s="24"/>
    </row>
    <row r="59" ht="15">
      <c r="D59" s="112"/>
    </row>
    <row r="60" ht="15">
      <c r="D60" s="112"/>
    </row>
    <row r="61" ht="15">
      <c r="D61" s="112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S304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0" bestFit="1" customWidth="1"/>
    <col min="13" max="13" width="21.10546875" style="130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255</v>
      </c>
      <c r="J1" s="3" t="s">
        <v>126</v>
      </c>
    </row>
    <row r="2" ht="15">
      <c r="J2" s="3" t="s">
        <v>230</v>
      </c>
    </row>
    <row r="3" spans="1:10" ht="15.75">
      <c r="A3" s="251" t="s">
        <v>28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>
      <c r="A4" s="251" t="s">
        <v>54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20.25">
      <c r="A5" s="254" t="s">
        <v>252</v>
      </c>
      <c r="B5" s="255"/>
      <c r="C5" s="255"/>
      <c r="D5" s="255"/>
      <c r="E5" s="255"/>
      <c r="F5" s="255"/>
      <c r="G5" s="255"/>
      <c r="H5" s="255"/>
      <c r="I5" s="255"/>
      <c r="J5" s="255"/>
    </row>
    <row r="6" ht="15.75">
      <c r="A6" s="113"/>
    </row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2"/>
      <c r="B12" s="102"/>
      <c r="C12" s="102"/>
      <c r="D12" s="102"/>
      <c r="E12" s="102" t="s">
        <v>66</v>
      </c>
      <c r="F12" s="102"/>
      <c r="G12" s="102"/>
      <c r="H12" s="102" t="s">
        <v>67</v>
      </c>
      <c r="I12" s="102" t="s">
        <v>68</v>
      </c>
      <c r="J12" s="102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4" ht="15.75">
      <c r="A14" s="8" t="s">
        <v>72</v>
      </c>
    </row>
    <row r="15" spans="1:10" ht="15">
      <c r="A15" s="3" t="s">
        <v>207</v>
      </c>
      <c r="B15" s="2">
        <v>0</v>
      </c>
      <c r="C15" s="143">
        <v>0.0162</v>
      </c>
      <c r="D15" s="114">
        <v>0</v>
      </c>
      <c r="E15" s="86">
        <v>0</v>
      </c>
      <c r="F15" s="9">
        <v>0.0125</v>
      </c>
      <c r="G15" s="25">
        <v>8.961</v>
      </c>
      <c r="H15" s="13">
        <v>0</v>
      </c>
      <c r="I15" s="13">
        <v>0</v>
      </c>
      <c r="J15" s="13">
        <v>0</v>
      </c>
    </row>
    <row r="16" spans="1:10" ht="15">
      <c r="A16" s="3" t="s">
        <v>106</v>
      </c>
      <c r="B16" s="157">
        <v>0</v>
      </c>
      <c r="C16" s="143">
        <v>0.0162</v>
      </c>
      <c r="D16" s="114">
        <v>0</v>
      </c>
      <c r="E16" s="86">
        <v>0</v>
      </c>
      <c r="F16" s="25">
        <v>0.0125</v>
      </c>
      <c r="G16" s="9">
        <v>0</v>
      </c>
      <c r="H16" s="13">
        <v>0</v>
      </c>
      <c r="I16" s="13">
        <v>0</v>
      </c>
      <c r="J16" s="13">
        <v>0</v>
      </c>
    </row>
    <row r="17" spans="3:10" ht="15">
      <c r="C17" s="143"/>
      <c r="D17" s="114"/>
      <c r="F17" s="110"/>
      <c r="G17" s="72"/>
      <c r="H17" s="13"/>
      <c r="I17" s="13"/>
      <c r="J17" s="13"/>
    </row>
    <row r="18" spans="1:12" ht="15.75">
      <c r="A18" s="115" t="s">
        <v>107</v>
      </c>
      <c r="B18" s="116">
        <v>0</v>
      </c>
      <c r="C18" s="117"/>
      <c r="D18" s="116">
        <v>0</v>
      </c>
      <c r="E18" s="116">
        <v>0</v>
      </c>
      <c r="F18" s="117"/>
      <c r="G18" s="118"/>
      <c r="H18" s="119">
        <v>0</v>
      </c>
      <c r="I18" s="119">
        <v>0</v>
      </c>
      <c r="J18" s="120">
        <v>0</v>
      </c>
      <c r="K18" s="72"/>
      <c r="L18" s="154"/>
    </row>
    <row r="19" spans="7:12" ht="15.75">
      <c r="G19" s="72"/>
      <c r="L19" s="154"/>
    </row>
    <row r="20" spans="1:19" ht="15.75">
      <c r="A20" s="8" t="s">
        <v>209</v>
      </c>
      <c r="G20" s="72"/>
      <c r="L20" s="155"/>
      <c r="M20" s="155"/>
      <c r="S20" s="155"/>
    </row>
    <row r="21" spans="1:13" ht="15">
      <c r="A21" s="3" t="s">
        <v>202</v>
      </c>
      <c r="B21" s="2">
        <v>0</v>
      </c>
      <c r="C21" s="143">
        <v>0.02083</v>
      </c>
      <c r="D21" s="114">
        <v>0</v>
      </c>
      <c r="E21" s="86">
        <v>0</v>
      </c>
      <c r="F21" s="9">
        <v>0.0156</v>
      </c>
      <c r="G21" s="25">
        <v>8.961</v>
      </c>
      <c r="H21" s="13">
        <v>0</v>
      </c>
      <c r="I21" s="13">
        <v>0</v>
      </c>
      <c r="J21" s="13">
        <v>0</v>
      </c>
      <c r="L21" s="156"/>
      <c r="M21" s="156"/>
    </row>
    <row r="22" spans="1:13" ht="15">
      <c r="A22" s="3" t="s">
        <v>155</v>
      </c>
      <c r="B22" s="2">
        <v>0</v>
      </c>
      <c r="C22" s="121">
        <v>0.02083</v>
      </c>
      <c r="D22" s="114">
        <v>0</v>
      </c>
      <c r="E22" s="86">
        <v>0</v>
      </c>
      <c r="F22" s="72">
        <v>0.0156</v>
      </c>
      <c r="G22" s="9">
        <v>0</v>
      </c>
      <c r="H22" s="13">
        <v>0</v>
      </c>
      <c r="I22" s="13">
        <v>0</v>
      </c>
      <c r="J22" s="13">
        <v>0</v>
      </c>
      <c r="L22" s="155"/>
      <c r="M22" s="155"/>
    </row>
    <row r="23" spans="1:10" ht="15">
      <c r="A23" s="3" t="s">
        <v>201</v>
      </c>
      <c r="B23" s="2">
        <v>0</v>
      </c>
      <c r="C23" s="143">
        <v>0.043480000000000005</v>
      </c>
      <c r="D23" s="114">
        <v>0</v>
      </c>
      <c r="E23" s="86">
        <v>0</v>
      </c>
      <c r="F23" s="9">
        <v>0.032600000000000004</v>
      </c>
      <c r="G23" s="9">
        <v>0</v>
      </c>
      <c r="H23" s="13">
        <v>0</v>
      </c>
      <c r="I23" s="13">
        <v>0</v>
      </c>
      <c r="J23" s="13">
        <v>0</v>
      </c>
    </row>
    <row r="24" spans="3:10" ht="15">
      <c r="C24" s="122"/>
      <c r="F24" s="110"/>
      <c r="G24" s="72"/>
      <c r="H24" s="13"/>
      <c r="I24" s="13"/>
      <c r="J24" s="13"/>
    </row>
    <row r="25" spans="1:11" ht="15">
      <c r="A25" s="115" t="s">
        <v>156</v>
      </c>
      <c r="B25" s="116">
        <v>0</v>
      </c>
      <c r="C25" s="117"/>
      <c r="D25" s="116">
        <v>0</v>
      </c>
      <c r="E25" s="116">
        <v>0</v>
      </c>
      <c r="F25" s="117"/>
      <c r="G25" s="118"/>
      <c r="H25" s="119">
        <v>0</v>
      </c>
      <c r="I25" s="119">
        <v>0</v>
      </c>
      <c r="J25" s="120">
        <v>0</v>
      </c>
      <c r="K25" s="72"/>
    </row>
    <row r="26" spans="2:10" ht="15">
      <c r="B26" s="86"/>
      <c r="C26" s="122"/>
      <c r="D26" s="86"/>
      <c r="E26" s="86"/>
      <c r="F26" s="110"/>
      <c r="G26" s="72"/>
      <c r="H26" s="13"/>
      <c r="I26" s="13"/>
      <c r="J26" s="13"/>
    </row>
    <row r="27" spans="1:7" ht="15.75">
      <c r="A27" s="8" t="s">
        <v>71</v>
      </c>
      <c r="G27" s="72"/>
    </row>
    <row r="28" spans="1:10" ht="15">
      <c r="A28" s="3" t="s">
        <v>125</v>
      </c>
      <c r="B28" s="2">
        <v>301650</v>
      </c>
      <c r="C28" s="143">
        <v>0.043500000000000004</v>
      </c>
      <c r="D28" s="114">
        <v>13718.531102979614</v>
      </c>
      <c r="E28" s="86">
        <v>315368.5311029796</v>
      </c>
      <c r="F28" s="9">
        <v>0.043</v>
      </c>
      <c r="G28" s="25">
        <v>7.961</v>
      </c>
      <c r="H28" s="13">
        <v>12971</v>
      </c>
      <c r="I28" s="13">
        <v>2510649</v>
      </c>
      <c r="J28" s="13">
        <v>2523620</v>
      </c>
    </row>
    <row r="29" spans="1:10" ht="15">
      <c r="A29" s="3" t="s">
        <v>106</v>
      </c>
      <c r="B29" s="114">
        <v>860850</v>
      </c>
      <c r="C29" s="121">
        <v>0.043500000000000004</v>
      </c>
      <c r="D29" s="114">
        <v>39150</v>
      </c>
      <c r="E29" s="86">
        <v>900000</v>
      </c>
      <c r="F29" s="25">
        <v>0.043</v>
      </c>
      <c r="G29" s="9">
        <v>7.4044</v>
      </c>
      <c r="H29" s="13">
        <v>37017</v>
      </c>
      <c r="I29" s="13">
        <v>6663960</v>
      </c>
      <c r="J29" s="13">
        <v>6700977</v>
      </c>
    </row>
    <row r="30" spans="3:10" ht="15">
      <c r="C30" s="122"/>
      <c r="F30" s="110"/>
      <c r="G30" s="72"/>
      <c r="H30" s="13"/>
      <c r="I30" s="13"/>
      <c r="J30" s="13"/>
    </row>
    <row r="31" spans="1:11" ht="15">
      <c r="A31" s="115" t="s">
        <v>108</v>
      </c>
      <c r="B31" s="116">
        <v>1162500</v>
      </c>
      <c r="C31" s="117"/>
      <c r="D31" s="116">
        <v>52868.531102979614</v>
      </c>
      <c r="E31" s="116">
        <v>1215368.5311029796</v>
      </c>
      <c r="F31" s="117"/>
      <c r="G31" s="118"/>
      <c r="H31" s="119">
        <v>49988</v>
      </c>
      <c r="I31" s="119">
        <v>9174609</v>
      </c>
      <c r="J31" s="120">
        <v>9224597</v>
      </c>
      <c r="K31" s="72"/>
    </row>
    <row r="32" spans="3:10" ht="15">
      <c r="C32" s="122"/>
      <c r="F32" s="110"/>
      <c r="G32" s="72"/>
      <c r="H32" s="13"/>
      <c r="I32" s="13"/>
      <c r="J32" s="13"/>
    </row>
    <row r="33" spans="1:7" ht="15.75">
      <c r="A33" s="8" t="s">
        <v>73</v>
      </c>
      <c r="G33" s="72"/>
    </row>
    <row r="34" spans="1:10" ht="15">
      <c r="A34" s="3" t="s">
        <v>204</v>
      </c>
      <c r="B34" s="2">
        <v>0</v>
      </c>
      <c r="C34" s="143">
        <v>0.0625</v>
      </c>
      <c r="D34" s="114">
        <v>0</v>
      </c>
      <c r="E34" s="86">
        <v>0</v>
      </c>
      <c r="F34" s="9">
        <v>0.0576</v>
      </c>
      <c r="G34" s="25">
        <v>8.881</v>
      </c>
      <c r="H34" s="13">
        <v>0</v>
      </c>
      <c r="I34" s="13">
        <v>0</v>
      </c>
      <c r="J34" s="13">
        <v>0</v>
      </c>
    </row>
    <row r="35" spans="1:10" ht="15">
      <c r="A35" s="3" t="s">
        <v>106</v>
      </c>
      <c r="B35" s="157">
        <v>0</v>
      </c>
      <c r="C35" s="121">
        <v>0.0625</v>
      </c>
      <c r="D35" s="114">
        <v>0</v>
      </c>
      <c r="E35" s="86">
        <v>0</v>
      </c>
      <c r="F35" s="25">
        <v>0.0576</v>
      </c>
      <c r="G35" s="9">
        <v>0</v>
      </c>
      <c r="H35" s="13">
        <v>0</v>
      </c>
      <c r="I35" s="13">
        <v>0</v>
      </c>
      <c r="J35" s="13">
        <v>0</v>
      </c>
    </row>
    <row r="36" spans="3:10" ht="15">
      <c r="C36" s="122"/>
      <c r="F36" s="110"/>
      <c r="G36" s="72"/>
      <c r="H36" s="13"/>
      <c r="I36" s="13"/>
      <c r="J36" s="13"/>
    </row>
    <row r="37" spans="1:11" ht="15">
      <c r="A37" s="115" t="s">
        <v>109</v>
      </c>
      <c r="B37" s="116">
        <v>0</v>
      </c>
      <c r="C37" s="117"/>
      <c r="D37" s="116">
        <v>0</v>
      </c>
      <c r="E37" s="116">
        <v>0</v>
      </c>
      <c r="F37" s="117"/>
      <c r="G37" s="118"/>
      <c r="H37" s="119">
        <v>0</v>
      </c>
      <c r="I37" s="119">
        <v>0</v>
      </c>
      <c r="J37" s="120">
        <v>0</v>
      </c>
      <c r="K37" s="72"/>
    </row>
    <row r="38" ht="15">
      <c r="G38" s="72"/>
    </row>
    <row r="39" spans="1:7" ht="15.75">
      <c r="A39" s="8" t="s">
        <v>101</v>
      </c>
      <c r="G39" s="72"/>
    </row>
    <row r="40" spans="1:10" ht="15">
      <c r="A40" s="3" t="s">
        <v>102</v>
      </c>
      <c r="B40" s="2">
        <v>130200</v>
      </c>
      <c r="C40" s="143">
        <v>0.0332</v>
      </c>
      <c r="D40" s="114">
        <v>4471.079851055023</v>
      </c>
      <c r="E40" s="86">
        <v>134671.07985105502</v>
      </c>
      <c r="F40" s="9">
        <v>0.026599999999999995</v>
      </c>
      <c r="G40" s="25">
        <v>8.881</v>
      </c>
      <c r="H40" s="13">
        <v>3463</v>
      </c>
      <c r="I40" s="13">
        <v>1196014</v>
      </c>
      <c r="J40" s="13">
        <v>1199477</v>
      </c>
    </row>
    <row r="41" spans="1:10" ht="15">
      <c r="A41" s="3" t="s">
        <v>106</v>
      </c>
      <c r="B41" s="2">
        <v>0</v>
      </c>
      <c r="C41" s="121">
        <v>0.0332</v>
      </c>
      <c r="D41" s="114">
        <v>0</v>
      </c>
      <c r="E41" s="86">
        <v>0</v>
      </c>
      <c r="F41" s="25">
        <v>0.026599999999999995</v>
      </c>
      <c r="G41" s="9">
        <v>0</v>
      </c>
      <c r="H41" s="13">
        <v>0</v>
      </c>
      <c r="I41" s="13">
        <v>0</v>
      </c>
      <c r="J41" s="13">
        <v>0</v>
      </c>
    </row>
    <row r="42" spans="3:10" ht="15">
      <c r="C42" s="122"/>
      <c r="F42" s="110"/>
      <c r="G42" s="72"/>
      <c r="H42" s="13"/>
      <c r="I42" s="13"/>
      <c r="J42" s="13"/>
    </row>
    <row r="43" spans="1:11" ht="15">
      <c r="A43" s="115" t="s">
        <v>110</v>
      </c>
      <c r="B43" s="116">
        <v>130200</v>
      </c>
      <c r="C43" s="117"/>
      <c r="D43" s="116">
        <v>4471.079851055023</v>
      </c>
      <c r="E43" s="116">
        <v>134671.07985105502</v>
      </c>
      <c r="F43" s="117"/>
      <c r="G43" s="118"/>
      <c r="H43" s="119">
        <v>3463</v>
      </c>
      <c r="I43" s="119">
        <v>1196014</v>
      </c>
      <c r="J43" s="120">
        <v>1199477</v>
      </c>
      <c r="K43" s="72"/>
    </row>
    <row r="44" spans="2:10" ht="15">
      <c r="B44" s="86"/>
      <c r="D44" s="86"/>
      <c r="E44" s="86"/>
      <c r="G44" s="72"/>
      <c r="H44" s="13"/>
      <c r="I44" s="13"/>
      <c r="J44" s="13"/>
    </row>
    <row r="45" spans="1:10" ht="15.75">
      <c r="A45" s="8" t="s">
        <v>77</v>
      </c>
      <c r="B45" s="86"/>
      <c r="D45" s="86"/>
      <c r="E45" s="86"/>
      <c r="G45" s="72"/>
      <c r="H45" s="13"/>
      <c r="I45" s="13"/>
      <c r="J45" s="13"/>
    </row>
    <row r="46" spans="1:10" ht="15">
      <c r="A46" s="3" t="s">
        <v>203</v>
      </c>
      <c r="B46" s="2">
        <v>1027836</v>
      </c>
      <c r="C46" s="143">
        <v>0.0323</v>
      </c>
      <c r="D46" s="114">
        <v>34307.226206468884</v>
      </c>
      <c r="E46" s="86">
        <v>1062143.226206469</v>
      </c>
      <c r="F46" s="9">
        <v>0.0546</v>
      </c>
      <c r="G46" s="72">
        <v>8.861</v>
      </c>
      <c r="H46" s="13">
        <v>56120</v>
      </c>
      <c r="I46" s="13">
        <v>9411651</v>
      </c>
      <c r="J46" s="13">
        <v>9467771</v>
      </c>
    </row>
    <row r="47" spans="1:10" ht="15">
      <c r="A47" s="3" t="s">
        <v>106</v>
      </c>
      <c r="B47" s="157">
        <v>0</v>
      </c>
      <c r="C47" s="121">
        <v>0.0323</v>
      </c>
      <c r="D47" s="114">
        <v>0</v>
      </c>
      <c r="E47" s="86">
        <v>0</v>
      </c>
      <c r="F47" s="25">
        <v>0.0546</v>
      </c>
      <c r="G47" s="9">
        <v>0</v>
      </c>
      <c r="H47" s="13">
        <v>0</v>
      </c>
      <c r="I47" s="13">
        <v>0</v>
      </c>
      <c r="J47" s="13">
        <v>0</v>
      </c>
    </row>
    <row r="48" spans="2:10" ht="15">
      <c r="B48" s="86"/>
      <c r="D48" s="86"/>
      <c r="E48" s="86"/>
      <c r="H48" s="13"/>
      <c r="I48" s="13"/>
      <c r="J48" s="13"/>
    </row>
    <row r="49" spans="1:11" ht="15">
      <c r="A49" s="115" t="s">
        <v>111</v>
      </c>
      <c r="B49" s="116">
        <v>1027836</v>
      </c>
      <c r="C49" s="117"/>
      <c r="D49" s="116">
        <v>34307.226206468884</v>
      </c>
      <c r="E49" s="116">
        <v>1062143.226206469</v>
      </c>
      <c r="F49" s="117"/>
      <c r="G49" s="117"/>
      <c r="H49" s="119">
        <v>56120</v>
      </c>
      <c r="I49" s="119">
        <v>9411651</v>
      </c>
      <c r="J49" s="120">
        <v>9467771</v>
      </c>
      <c r="K49" s="72"/>
    </row>
    <row r="50" spans="1:11" ht="15">
      <c r="A50" s="11"/>
      <c r="B50" s="123"/>
      <c r="C50" s="11"/>
      <c r="D50" s="123"/>
      <c r="E50" s="123"/>
      <c r="F50" s="11"/>
      <c r="G50" s="11"/>
      <c r="H50" s="124"/>
      <c r="I50" s="124"/>
      <c r="J50" s="124"/>
      <c r="K50" s="72"/>
    </row>
    <row r="51" spans="1:11" ht="15.75">
      <c r="A51" s="8" t="s">
        <v>194</v>
      </c>
      <c r="B51" s="123"/>
      <c r="C51" s="11"/>
      <c r="D51" s="123"/>
      <c r="E51" s="123"/>
      <c r="F51" s="11"/>
      <c r="G51" s="12"/>
      <c r="H51" s="124"/>
      <c r="I51" s="124"/>
      <c r="J51" s="124"/>
      <c r="K51" s="72"/>
    </row>
    <row r="52" spans="1:11" ht="15">
      <c r="A52" s="3" t="s">
        <v>193</v>
      </c>
      <c r="E52" s="86">
        <v>0</v>
      </c>
      <c r="G52" s="9">
        <v>0</v>
      </c>
      <c r="J52" s="87">
        <v>0</v>
      </c>
      <c r="K52" s="72"/>
    </row>
    <row r="53" spans="1:10" ht="15">
      <c r="A53" s="3" t="s">
        <v>189</v>
      </c>
      <c r="E53" s="86">
        <v>0</v>
      </c>
      <c r="G53" s="9">
        <v>0</v>
      </c>
      <c r="J53" s="87">
        <v>0</v>
      </c>
    </row>
    <row r="55" spans="1:11" ht="15.75" thickBot="1">
      <c r="A55" s="115" t="s">
        <v>74</v>
      </c>
      <c r="B55" s="125">
        <v>2320536</v>
      </c>
      <c r="C55" s="117"/>
      <c r="D55" s="125">
        <v>91646.83716050352</v>
      </c>
      <c r="E55" s="125">
        <v>2412182.8371605035</v>
      </c>
      <c r="F55" s="117"/>
      <c r="G55" s="117"/>
      <c r="H55" s="126">
        <v>109571</v>
      </c>
      <c r="I55" s="126">
        <v>19782274</v>
      </c>
      <c r="J55" s="127">
        <v>19891845</v>
      </c>
      <c r="K55" s="72"/>
    </row>
    <row r="56" spans="1:11" ht="15.75" thickTop="1">
      <c r="A56" s="11" t="s">
        <v>175</v>
      </c>
      <c r="B56" s="123"/>
      <c r="C56" s="11"/>
      <c r="D56" s="123"/>
      <c r="E56" s="123"/>
      <c r="F56" s="11"/>
      <c r="G56" s="11"/>
      <c r="H56" s="124"/>
      <c r="I56" s="124"/>
      <c r="J56" s="124"/>
      <c r="K56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  <row r="267" ht="15">
      <c r="K267" s="72"/>
    </row>
    <row r="268" ht="15">
      <c r="K268" s="72"/>
    </row>
    <row r="269" ht="15">
      <c r="K269" s="72"/>
    </row>
    <row r="270" ht="15">
      <c r="K270" s="72"/>
    </row>
    <row r="271" ht="15">
      <c r="K271" s="72"/>
    </row>
    <row r="272" ht="15">
      <c r="K272" s="72"/>
    </row>
    <row r="273" ht="15">
      <c r="K273" s="72"/>
    </row>
    <row r="274" ht="15">
      <c r="K274" s="72"/>
    </row>
    <row r="275" ht="15">
      <c r="K275" s="72"/>
    </row>
    <row r="276" ht="15">
      <c r="K276" s="72"/>
    </row>
    <row r="277" ht="15">
      <c r="K277" s="72"/>
    </row>
    <row r="278" ht="15">
      <c r="K278" s="72"/>
    </row>
    <row r="279" ht="15">
      <c r="K279" s="72"/>
    </row>
    <row r="280" ht="15">
      <c r="K280" s="72"/>
    </row>
    <row r="281" ht="15">
      <c r="K281" s="72"/>
    </row>
    <row r="282" ht="15">
      <c r="K282" s="72"/>
    </row>
    <row r="283" ht="15">
      <c r="K283" s="72"/>
    </row>
    <row r="284" ht="15">
      <c r="K284" s="72"/>
    </row>
    <row r="285" ht="15">
      <c r="K285" s="72"/>
    </row>
    <row r="286" ht="15">
      <c r="K286" s="72"/>
    </row>
    <row r="287" ht="15">
      <c r="K287" s="72"/>
    </row>
    <row r="288" ht="15">
      <c r="K288" s="72"/>
    </row>
    <row r="289" ht="15">
      <c r="K289" s="72"/>
    </row>
    <row r="290" ht="15">
      <c r="K290" s="72"/>
    </row>
    <row r="291" ht="15">
      <c r="K291" s="72"/>
    </row>
    <row r="292" ht="15">
      <c r="K292" s="72"/>
    </row>
    <row r="293" ht="15">
      <c r="K293" s="72"/>
    </row>
    <row r="294" ht="15">
      <c r="K294" s="72"/>
    </row>
    <row r="295" ht="15">
      <c r="K295" s="72"/>
    </row>
    <row r="296" ht="15">
      <c r="K296" s="72"/>
    </row>
    <row r="297" ht="15">
      <c r="K297" s="72"/>
    </row>
    <row r="298" ht="15">
      <c r="K298" s="72"/>
    </row>
    <row r="299" ht="15">
      <c r="K299" s="72"/>
    </row>
    <row r="300" ht="15">
      <c r="K300" s="72"/>
    </row>
    <row r="301" ht="15">
      <c r="K301" s="72"/>
    </row>
    <row r="302" ht="15">
      <c r="K302" s="72"/>
    </row>
    <row r="303" ht="15">
      <c r="K303" s="72"/>
    </row>
    <row r="304" ht="15">
      <c r="K304" s="72"/>
    </row>
  </sheetData>
  <mergeCells count="3">
    <mergeCell ref="A4:J4"/>
    <mergeCell ref="A5:J5"/>
    <mergeCell ref="A3:J3"/>
  </mergeCells>
  <printOptions horizontalCentered="1"/>
  <pageMargins left="0.75" right="0.75" top="1" bottom="1" header="0.5" footer="0.5"/>
  <pageSetup horizontalDpi="300" verticalDpi="300" orientation="portrait" scale="6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71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255</v>
      </c>
      <c r="N1" s="3" t="s">
        <v>126</v>
      </c>
    </row>
    <row r="2" ht="15">
      <c r="N2" s="3" t="s">
        <v>231</v>
      </c>
    </row>
    <row r="3" spans="1:14" ht="15.75">
      <c r="A3" s="251" t="s">
        <v>28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5.75">
      <c r="A4" s="251" t="s">
        <v>139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15.75">
      <c r="A5" s="251" t="s">
        <v>262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ht="15"/>
    <row r="7" ht="15"/>
    <row r="8" spans="1:12" ht="15.75">
      <c r="A8" s="101" t="s">
        <v>211</v>
      </c>
      <c r="C8" s="256" t="s">
        <v>93</v>
      </c>
      <c r="D8" s="256"/>
      <c r="E8" s="256" t="s">
        <v>144</v>
      </c>
      <c r="F8" s="256"/>
      <c r="G8" s="24" t="s">
        <v>85</v>
      </c>
      <c r="H8" s="256" t="s">
        <v>94</v>
      </c>
      <c r="I8" s="256"/>
      <c r="K8" s="256" t="s">
        <v>95</v>
      </c>
      <c r="L8" s="256"/>
    </row>
    <row r="9" spans="3:12" ht="15">
      <c r="C9" s="128" t="s">
        <v>96</v>
      </c>
      <c r="D9" s="128" t="s">
        <v>97</v>
      </c>
      <c r="E9" s="128" t="s">
        <v>96</v>
      </c>
      <c r="F9" s="128" t="s">
        <v>97</v>
      </c>
      <c r="G9" s="102" t="s">
        <v>86</v>
      </c>
      <c r="H9" s="128" t="s">
        <v>96</v>
      </c>
      <c r="I9" s="128" t="s">
        <v>97</v>
      </c>
      <c r="J9" s="24"/>
      <c r="K9" s="128" t="s">
        <v>96</v>
      </c>
      <c r="L9" s="128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2" t="s">
        <v>81</v>
      </c>
      <c r="C11" s="102" t="s">
        <v>99</v>
      </c>
      <c r="D11" s="102" t="s">
        <v>99</v>
      </c>
      <c r="E11" s="102" t="s">
        <v>145</v>
      </c>
      <c r="F11" s="102" t="s">
        <v>145</v>
      </c>
      <c r="G11" s="102" t="s">
        <v>99</v>
      </c>
      <c r="H11" s="102" t="s">
        <v>99</v>
      </c>
      <c r="I11" s="102" t="s">
        <v>99</v>
      </c>
      <c r="J11" s="102" t="s">
        <v>86</v>
      </c>
      <c r="K11" s="89"/>
      <c r="L11" s="89"/>
      <c r="M11" s="102" t="s">
        <v>86</v>
      </c>
      <c r="N11" s="102" t="s">
        <v>100</v>
      </c>
    </row>
    <row r="12" ht="15.75" thickBot="1"/>
    <row r="13" ht="15.75" thickBot="1">
      <c r="A13" s="129" t="s">
        <v>251</v>
      </c>
    </row>
    <row r="14" ht="15"/>
    <row r="15" spans="1:14" ht="15">
      <c r="A15" s="130" t="s">
        <v>140</v>
      </c>
      <c r="C15" s="4">
        <v>0</v>
      </c>
      <c r="D15" s="4">
        <v>291960</v>
      </c>
      <c r="E15" s="148">
        <v>0.0016</v>
      </c>
      <c r="F15" s="135">
        <v>0.0016</v>
      </c>
      <c r="G15" s="4">
        <v>0</v>
      </c>
      <c r="H15" s="9">
        <v>0.0153</v>
      </c>
      <c r="I15" s="9">
        <v>0.0153</v>
      </c>
      <c r="J15" s="72">
        <v>7.046</v>
      </c>
      <c r="K15" s="13">
        <v>0</v>
      </c>
      <c r="L15" s="13">
        <v>4467</v>
      </c>
      <c r="M15" s="91">
        <v>0</v>
      </c>
      <c r="N15" s="13">
        <v>4467</v>
      </c>
    </row>
    <row r="16" spans="5:14" ht="15">
      <c r="E16" s="86"/>
      <c r="F16" s="86"/>
      <c r="G16" s="131"/>
      <c r="H16" s="9"/>
      <c r="I16" s="9"/>
      <c r="J16" s="110"/>
      <c r="K16" s="13"/>
      <c r="L16" s="13"/>
      <c r="M16" s="13"/>
      <c r="N16" s="13"/>
    </row>
    <row r="17" spans="1:14" ht="15">
      <c r="A17" s="3" t="s">
        <v>141</v>
      </c>
      <c r="C17" s="4">
        <v>0</v>
      </c>
      <c r="D17" s="4">
        <v>166830</v>
      </c>
      <c r="E17" s="148">
        <v>0.0153</v>
      </c>
      <c r="F17" s="148">
        <v>0.0075</v>
      </c>
      <c r="G17" s="4">
        <v>0</v>
      </c>
      <c r="H17" s="9">
        <v>0.0385</v>
      </c>
      <c r="I17" s="9">
        <v>0.0385</v>
      </c>
      <c r="J17" s="72">
        <v>6.046</v>
      </c>
      <c r="K17" s="13">
        <v>0</v>
      </c>
      <c r="L17" s="13">
        <v>6423</v>
      </c>
      <c r="M17" s="13">
        <v>0</v>
      </c>
      <c r="N17" s="13">
        <v>6423</v>
      </c>
    </row>
    <row r="18" spans="7:10" ht="15.75" thickBot="1">
      <c r="G18" s="131"/>
      <c r="J18" s="72"/>
    </row>
    <row r="19" spans="1:16" ht="15.75" thickBot="1">
      <c r="A19" s="132" t="s">
        <v>70</v>
      </c>
      <c r="B19" s="133"/>
      <c r="C19" s="90">
        <v>0</v>
      </c>
      <c r="D19" s="90">
        <v>458790</v>
      </c>
      <c r="E19" s="90"/>
      <c r="F19" s="90"/>
      <c r="G19" s="90">
        <v>0</v>
      </c>
      <c r="H19" s="133"/>
      <c r="I19" s="133"/>
      <c r="J19" s="133"/>
      <c r="K19" s="107">
        <v>0</v>
      </c>
      <c r="L19" s="107">
        <v>10890</v>
      </c>
      <c r="M19" s="107">
        <v>0</v>
      </c>
      <c r="N19" s="134">
        <v>10890</v>
      </c>
      <c r="O19" s="72"/>
      <c r="P19" s="3" t="s">
        <v>214</v>
      </c>
    </row>
    <row r="20" ht="15.75" thickBot="1">
      <c r="G20" s="131"/>
    </row>
    <row r="21" spans="1:17" ht="15.75" thickBot="1">
      <c r="A21" s="129" t="s">
        <v>252</v>
      </c>
      <c r="G21" s="131"/>
      <c r="P21" s="3" t="s">
        <v>216</v>
      </c>
      <c r="Q21" s="3" t="s">
        <v>217</v>
      </c>
    </row>
    <row r="22" spans="7:17" ht="15">
      <c r="G22" s="131"/>
      <c r="Q22" s="3" t="s">
        <v>218</v>
      </c>
    </row>
    <row r="23" spans="1:14" ht="15">
      <c r="A23" s="130" t="s">
        <v>140</v>
      </c>
      <c r="C23" s="4">
        <v>0</v>
      </c>
      <c r="D23" s="4">
        <v>1313811</v>
      </c>
      <c r="E23" s="135">
        <v>0.0016</v>
      </c>
      <c r="F23" s="135">
        <v>0.0016</v>
      </c>
      <c r="G23" s="4">
        <v>0</v>
      </c>
      <c r="H23" s="9">
        <v>0.0153</v>
      </c>
      <c r="I23" s="9">
        <v>0.0153</v>
      </c>
      <c r="J23" s="72">
        <v>8.961</v>
      </c>
      <c r="K23" s="13">
        <v>0</v>
      </c>
      <c r="L23" s="13">
        <v>20101</v>
      </c>
      <c r="M23" s="13">
        <v>0</v>
      </c>
      <c r="N23" s="13">
        <v>20101</v>
      </c>
    </row>
    <row r="24" spans="5:17" ht="15">
      <c r="E24" s="86"/>
      <c r="F24" s="86"/>
      <c r="G24" s="131"/>
      <c r="H24" s="9"/>
      <c r="I24" s="9"/>
      <c r="J24" s="72"/>
      <c r="K24" s="13"/>
      <c r="L24" s="13"/>
      <c r="M24" s="13"/>
      <c r="N24" s="13"/>
      <c r="P24" s="3" t="s">
        <v>220</v>
      </c>
      <c r="Q24" s="3" t="s">
        <v>223</v>
      </c>
    </row>
    <row r="25" spans="1:17" ht="15">
      <c r="A25" s="3" t="s">
        <v>141</v>
      </c>
      <c r="C25" s="4">
        <v>0</v>
      </c>
      <c r="D25" s="4">
        <v>750789</v>
      </c>
      <c r="E25" s="135">
        <v>0.0153</v>
      </c>
      <c r="F25" s="135">
        <v>0.0075</v>
      </c>
      <c r="G25" s="4">
        <v>0</v>
      </c>
      <c r="H25" s="9">
        <v>0.0385</v>
      </c>
      <c r="I25" s="9">
        <v>0.0385</v>
      </c>
      <c r="J25" s="72">
        <v>7.961</v>
      </c>
      <c r="K25" s="13">
        <v>0</v>
      </c>
      <c r="L25" s="13">
        <v>28905</v>
      </c>
      <c r="M25" s="13">
        <v>0</v>
      </c>
      <c r="N25" s="13">
        <v>28905</v>
      </c>
      <c r="Q25" s="3" t="s">
        <v>224</v>
      </c>
    </row>
    <row r="26" spans="7:10" ht="15.75" thickBot="1">
      <c r="G26" s="131"/>
      <c r="J26" s="72"/>
    </row>
    <row r="27" spans="1:15" ht="15.75" thickBot="1">
      <c r="A27" s="132" t="s">
        <v>70</v>
      </c>
      <c r="B27" s="133"/>
      <c r="C27" s="90">
        <v>0</v>
      </c>
      <c r="D27" s="90">
        <v>2064600</v>
      </c>
      <c r="E27" s="90"/>
      <c r="F27" s="90"/>
      <c r="G27" s="90">
        <v>0</v>
      </c>
      <c r="H27" s="133"/>
      <c r="I27" s="133"/>
      <c r="J27" s="133"/>
      <c r="K27" s="107">
        <v>0</v>
      </c>
      <c r="L27" s="107">
        <v>49006</v>
      </c>
      <c r="M27" s="107">
        <v>0</v>
      </c>
      <c r="N27" s="134">
        <v>49006</v>
      </c>
      <c r="O27" s="72"/>
    </row>
    <row r="28" ht="15.75" thickBot="1">
      <c r="G28" s="131"/>
    </row>
    <row r="29" spans="1:7" ht="15.75" thickBot="1">
      <c r="A29" s="129" t="s">
        <v>253</v>
      </c>
      <c r="G29" s="131"/>
    </row>
    <row r="30" ht="15">
      <c r="G30" s="131"/>
    </row>
    <row r="31" spans="1:14" ht="15">
      <c r="A31" s="130" t="s">
        <v>140</v>
      </c>
      <c r="C31" s="4">
        <v>0</v>
      </c>
      <c r="D31" s="4">
        <v>1824753</v>
      </c>
      <c r="E31" s="135">
        <v>0.0016</v>
      </c>
      <c r="F31" s="135">
        <v>0.0016</v>
      </c>
      <c r="G31" s="4">
        <v>0</v>
      </c>
      <c r="H31" s="9">
        <v>0.0153</v>
      </c>
      <c r="I31" s="9">
        <v>0.0153</v>
      </c>
      <c r="J31" s="72">
        <v>8.096</v>
      </c>
      <c r="K31" s="13">
        <v>0</v>
      </c>
      <c r="L31" s="13">
        <v>27919</v>
      </c>
      <c r="M31" s="13">
        <v>0</v>
      </c>
      <c r="N31" s="13">
        <v>27919</v>
      </c>
    </row>
    <row r="32" spans="5:14" ht="15">
      <c r="E32" s="86"/>
      <c r="F32" s="86"/>
      <c r="G32" s="131"/>
      <c r="H32" s="9"/>
      <c r="I32" s="9"/>
      <c r="J32" s="72"/>
      <c r="K32" s="13"/>
      <c r="L32" s="13"/>
      <c r="M32" s="13"/>
      <c r="N32" s="13"/>
    </row>
    <row r="33" spans="1:14" ht="15">
      <c r="A33" s="3" t="s">
        <v>141</v>
      </c>
      <c r="C33" s="4">
        <v>0</v>
      </c>
      <c r="D33" s="4">
        <v>1042747</v>
      </c>
      <c r="E33" s="135">
        <v>0.0153</v>
      </c>
      <c r="F33" s="135">
        <v>0.0075</v>
      </c>
      <c r="G33" s="4">
        <v>0</v>
      </c>
      <c r="H33" s="9">
        <v>0.0385</v>
      </c>
      <c r="I33" s="9">
        <v>0.0385</v>
      </c>
      <c r="J33" s="72">
        <v>7.096</v>
      </c>
      <c r="K33" s="13">
        <v>0</v>
      </c>
      <c r="L33" s="13">
        <v>40146</v>
      </c>
      <c r="M33" s="13">
        <v>0</v>
      </c>
      <c r="N33" s="13">
        <v>40146</v>
      </c>
    </row>
    <row r="34" spans="7:10" ht="15.75" thickBot="1">
      <c r="G34" s="131"/>
      <c r="J34" s="72"/>
    </row>
    <row r="35" spans="1:15" ht="15.75" thickBot="1">
      <c r="A35" s="132" t="s">
        <v>70</v>
      </c>
      <c r="B35" s="133"/>
      <c r="C35" s="90">
        <v>0</v>
      </c>
      <c r="D35" s="90">
        <v>2867500</v>
      </c>
      <c r="E35" s="90"/>
      <c r="F35" s="90"/>
      <c r="G35" s="90">
        <v>0</v>
      </c>
      <c r="H35" s="133"/>
      <c r="I35" s="133"/>
      <c r="J35" s="133"/>
      <c r="K35" s="107">
        <v>0</v>
      </c>
      <c r="L35" s="107">
        <v>68065</v>
      </c>
      <c r="M35" s="107">
        <v>0</v>
      </c>
      <c r="N35" s="134">
        <v>68065</v>
      </c>
      <c r="O35" s="72"/>
    </row>
    <row r="36" ht="15">
      <c r="G36" s="131"/>
    </row>
    <row r="37" ht="15.75" thickBot="1">
      <c r="G37" s="131"/>
    </row>
    <row r="38" spans="1:14" ht="16.5" thickBot="1">
      <c r="A38" s="113"/>
      <c r="C38" s="131"/>
      <c r="D38" s="131"/>
      <c r="E38" s="131"/>
      <c r="F38" s="131"/>
      <c r="G38" s="113"/>
      <c r="J38" s="142" t="s">
        <v>212</v>
      </c>
      <c r="K38" s="106">
        <v>0</v>
      </c>
      <c r="L38" s="108">
        <v>127961</v>
      </c>
      <c r="M38" s="108">
        <v>0</v>
      </c>
      <c r="N38" s="109">
        <v>127961</v>
      </c>
    </row>
    <row r="39" ht="15.75" thickTop="1">
      <c r="G39" s="131"/>
    </row>
    <row r="40" ht="15">
      <c r="G40" s="131">
        <v>0</v>
      </c>
    </row>
    <row r="41" spans="1:11" ht="15.75">
      <c r="A41" s="101" t="s">
        <v>219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2" t="s">
        <v>81</v>
      </c>
      <c r="C44" s="102"/>
      <c r="D44" s="102"/>
      <c r="E44" s="102"/>
      <c r="F44" s="102" t="s">
        <v>66</v>
      </c>
      <c r="G44" s="102"/>
      <c r="H44" s="102"/>
      <c r="I44" s="102" t="s">
        <v>67</v>
      </c>
      <c r="J44" s="102" t="s">
        <v>68</v>
      </c>
      <c r="K44" s="102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9" t="s">
        <v>251</v>
      </c>
    </row>
    <row r="47" ht="15">
      <c r="A47" s="11"/>
    </row>
    <row r="48" spans="1:11" ht="15">
      <c r="A48" s="130" t="s">
        <v>142</v>
      </c>
      <c r="C48" s="114">
        <v>291960</v>
      </c>
      <c r="D48" s="143">
        <v>0.02083</v>
      </c>
      <c r="E48" s="2">
        <v>0</v>
      </c>
      <c r="F48" s="86">
        <v>298170.8998437452</v>
      </c>
      <c r="G48" s="9">
        <v>0.0154</v>
      </c>
      <c r="H48" s="25">
        <v>7.046</v>
      </c>
      <c r="I48" s="13">
        <v>4496</v>
      </c>
      <c r="J48" s="13">
        <v>0</v>
      </c>
      <c r="K48" s="13">
        <v>4496</v>
      </c>
    </row>
    <row r="49" ht="15">
      <c r="H49" s="26"/>
    </row>
    <row r="50" spans="1:11" ht="15">
      <c r="A50" s="3" t="s">
        <v>146</v>
      </c>
      <c r="C50" s="114">
        <v>166830</v>
      </c>
      <c r="D50" s="143">
        <v>0.0142</v>
      </c>
      <c r="E50" s="2">
        <v>0</v>
      </c>
      <c r="F50" s="86">
        <v>169233.11016433354</v>
      </c>
      <c r="G50" s="9">
        <v>0.0033</v>
      </c>
      <c r="H50" s="25">
        <v>6.046</v>
      </c>
      <c r="I50" s="13">
        <v>551</v>
      </c>
      <c r="J50" s="13">
        <v>0</v>
      </c>
      <c r="K50" s="13">
        <v>551</v>
      </c>
    </row>
    <row r="51" ht="15.75" thickBot="1"/>
    <row r="52" spans="1:11" ht="15.75" thickBot="1">
      <c r="A52" s="132" t="s">
        <v>70</v>
      </c>
      <c r="B52" s="133"/>
      <c r="C52" s="90">
        <v>458790</v>
      </c>
      <c r="D52" s="90"/>
      <c r="E52" s="90"/>
      <c r="F52" s="90"/>
      <c r="G52" s="90"/>
      <c r="H52" s="133"/>
      <c r="I52" s="133"/>
      <c r="J52" s="133"/>
      <c r="K52" s="134">
        <v>5047</v>
      </c>
    </row>
    <row r="53" ht="15.75" thickBot="1"/>
    <row r="54" spans="1:16" ht="15.75" thickBot="1">
      <c r="A54" s="129" t="s">
        <v>252</v>
      </c>
      <c r="P54" s="3" t="s">
        <v>215</v>
      </c>
    </row>
    <row r="56" spans="1:17" ht="15">
      <c r="A56" s="130" t="s">
        <v>142</v>
      </c>
      <c r="C56" s="114">
        <v>1313811</v>
      </c>
      <c r="D56" s="121">
        <v>0.02083</v>
      </c>
      <c r="E56" s="2">
        <v>0</v>
      </c>
      <c r="F56" s="86">
        <v>1341759.8578387818</v>
      </c>
      <c r="G56" s="25">
        <v>0.0154</v>
      </c>
      <c r="H56" s="25">
        <v>8.961</v>
      </c>
      <c r="I56" s="13">
        <v>20233</v>
      </c>
      <c r="J56" s="13">
        <v>0</v>
      </c>
      <c r="K56" s="13">
        <v>20233</v>
      </c>
      <c r="P56" s="3" t="s">
        <v>216</v>
      </c>
      <c r="Q56" s="3" t="s">
        <v>221</v>
      </c>
    </row>
    <row r="57" spans="8:17" ht="15">
      <c r="H57" s="26"/>
      <c r="Q57" s="3" t="s">
        <v>222</v>
      </c>
    </row>
    <row r="58" spans="1:11" ht="15">
      <c r="A58" s="3" t="s">
        <v>146</v>
      </c>
      <c r="C58" s="114">
        <v>750789</v>
      </c>
      <c r="D58" s="121">
        <v>0.0142</v>
      </c>
      <c r="E58" s="2">
        <v>0</v>
      </c>
      <c r="F58" s="86">
        <v>761603.7735849057</v>
      </c>
      <c r="G58" s="25">
        <v>0.0033</v>
      </c>
      <c r="H58" s="25">
        <v>7.961</v>
      </c>
      <c r="I58" s="13">
        <v>2478</v>
      </c>
      <c r="J58" s="13">
        <v>0</v>
      </c>
      <c r="K58" s="13">
        <v>2478</v>
      </c>
    </row>
    <row r="59" spans="16:17" ht="15.75" thickBot="1">
      <c r="P59" s="3" t="s">
        <v>220</v>
      </c>
      <c r="Q59" s="3" t="s">
        <v>225</v>
      </c>
    </row>
    <row r="60" spans="1:17" ht="15.75" thickBot="1">
      <c r="A60" s="132" t="s">
        <v>70</v>
      </c>
      <c r="B60" s="133"/>
      <c r="C60" s="90">
        <v>2064600</v>
      </c>
      <c r="D60" s="90"/>
      <c r="E60" s="90"/>
      <c r="F60" s="90"/>
      <c r="G60" s="90"/>
      <c r="H60" s="133"/>
      <c r="I60" s="133"/>
      <c r="J60" s="133"/>
      <c r="K60" s="134">
        <v>22711</v>
      </c>
      <c r="Q60" s="3" t="s">
        <v>226</v>
      </c>
    </row>
    <row r="61" ht="15.75" thickBot="1"/>
    <row r="62" ht="15.75" thickBot="1">
      <c r="A62" s="129" t="s">
        <v>253</v>
      </c>
    </row>
    <row r="64" spans="1:11" ht="15">
      <c r="A64" s="130" t="s">
        <v>142</v>
      </c>
      <c r="C64" s="114">
        <v>1824753</v>
      </c>
      <c r="D64" s="121">
        <v>0.02083</v>
      </c>
      <c r="E64" s="2">
        <v>0</v>
      </c>
      <c r="F64" s="86">
        <v>1863571.187842765</v>
      </c>
      <c r="G64" s="25">
        <v>0.0154</v>
      </c>
      <c r="H64" s="25">
        <v>8.096</v>
      </c>
      <c r="I64" s="13">
        <v>28101</v>
      </c>
      <c r="J64" s="13">
        <v>0</v>
      </c>
      <c r="K64" s="13">
        <v>28101</v>
      </c>
    </row>
    <row r="65" spans="4:8" ht="15">
      <c r="D65" s="26"/>
      <c r="H65" s="26"/>
    </row>
    <row r="66" spans="1:11" ht="15">
      <c r="A66" s="3" t="s">
        <v>146</v>
      </c>
      <c r="C66" s="114">
        <v>1042747</v>
      </c>
      <c r="D66" s="121">
        <v>0.0142</v>
      </c>
      <c r="E66" s="2">
        <v>0</v>
      </c>
      <c r="F66" s="86">
        <v>1057767.2955974843</v>
      </c>
      <c r="G66" s="25">
        <v>0.0033</v>
      </c>
      <c r="H66" s="25">
        <v>7.096</v>
      </c>
      <c r="I66" s="13">
        <v>3441</v>
      </c>
      <c r="J66" s="13">
        <v>0</v>
      </c>
      <c r="K66" s="13">
        <v>3441</v>
      </c>
    </row>
    <row r="67" ht="15.75" thickBot="1"/>
    <row r="68" spans="1:11" ht="15.75" thickBot="1">
      <c r="A68" s="132" t="s">
        <v>70</v>
      </c>
      <c r="B68" s="133"/>
      <c r="C68" s="90">
        <v>2867500</v>
      </c>
      <c r="D68" s="90"/>
      <c r="E68" s="90"/>
      <c r="F68" s="90"/>
      <c r="G68" s="90"/>
      <c r="H68" s="133"/>
      <c r="I68" s="133"/>
      <c r="J68" s="133"/>
      <c r="K68" s="134">
        <v>31542</v>
      </c>
    </row>
    <row r="70" ht="15.75" thickBot="1"/>
    <row r="71" spans="10:11" ht="16.5" thickBot="1">
      <c r="J71" s="142" t="s">
        <v>213</v>
      </c>
      <c r="K71" s="111">
        <v>59300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0">
      <selection activeCell="C14" sqref="C14:E14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255</v>
      </c>
      <c r="O1" s="3" t="s">
        <v>126</v>
      </c>
    </row>
    <row r="2" ht="15">
      <c r="O2" s="3" t="s">
        <v>232</v>
      </c>
    </row>
    <row r="3" spans="1:17" ht="15.75">
      <c r="A3" s="251" t="s">
        <v>28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Q3" s="9"/>
    </row>
    <row r="4" spans="1:15" ht="15.75">
      <c r="A4" s="251" t="s">
        <v>105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ht="15.75">
      <c r="A5" s="251" t="s">
        <v>262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8" spans="3:15" ht="15.75">
      <c r="C8" s="257" t="s">
        <v>121</v>
      </c>
      <c r="D8" s="257"/>
      <c r="E8" s="257"/>
      <c r="G8" s="257" t="s">
        <v>120</v>
      </c>
      <c r="H8" s="257"/>
      <c r="I8" s="257"/>
      <c r="J8" s="257"/>
      <c r="K8" s="257"/>
      <c r="M8" s="257" t="s">
        <v>124</v>
      </c>
      <c r="N8" s="257"/>
      <c r="O8" s="257"/>
    </row>
    <row r="9" spans="7:11" ht="15">
      <c r="G9" s="98"/>
      <c r="H9" s="98"/>
      <c r="I9" s="98"/>
      <c r="J9" s="98"/>
      <c r="K9" s="98"/>
    </row>
    <row r="10" spans="1:15" ht="15">
      <c r="A10" s="24" t="s">
        <v>103</v>
      </c>
      <c r="E10" s="98"/>
      <c r="G10" s="24"/>
      <c r="H10" s="24"/>
      <c r="I10" s="98"/>
      <c r="J10" s="98" t="s">
        <v>196</v>
      </c>
      <c r="K10" s="98" t="s">
        <v>122</v>
      </c>
      <c r="O10" s="98"/>
    </row>
    <row r="11" spans="1:15" ht="15">
      <c r="A11" s="102" t="s">
        <v>104</v>
      </c>
      <c r="C11" s="102" t="s">
        <v>99</v>
      </c>
      <c r="D11" s="102" t="s">
        <v>2</v>
      </c>
      <c r="E11" s="102" t="s">
        <v>127</v>
      </c>
      <c r="G11" s="102" t="s">
        <v>96</v>
      </c>
      <c r="H11" s="102" t="s">
        <v>97</v>
      </c>
      <c r="I11" s="102" t="s">
        <v>143</v>
      </c>
      <c r="J11" s="102" t="s">
        <v>197</v>
      </c>
      <c r="K11" s="102" t="s">
        <v>123</v>
      </c>
      <c r="M11" s="102" t="s">
        <v>99</v>
      </c>
      <c r="N11" s="102" t="s">
        <v>2</v>
      </c>
      <c r="O11" s="102" t="s">
        <v>127</v>
      </c>
    </row>
    <row r="12" spans="1:15" ht="15">
      <c r="A12" s="98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6"/>
    </row>
    <row r="13" ht="15">
      <c r="I13" s="11"/>
    </row>
    <row r="14" spans="1:15" ht="15">
      <c r="A14" s="223">
        <v>39327</v>
      </c>
      <c r="C14" s="4">
        <v>9741146</v>
      </c>
      <c r="D14" s="146">
        <v>69734952</v>
      </c>
      <c r="E14" s="25">
        <v>7.1588</v>
      </c>
      <c r="G14" s="4">
        <v>-1345320</v>
      </c>
      <c r="H14" s="4">
        <v>0</v>
      </c>
      <c r="I14" s="72">
        <v>6.653</v>
      </c>
      <c r="J14" s="85">
        <v>0</v>
      </c>
      <c r="K14" s="37">
        <v>-8950413.959999999</v>
      </c>
      <c r="M14" s="131">
        <v>11086466</v>
      </c>
      <c r="N14" s="13">
        <v>78685365.96</v>
      </c>
      <c r="O14" s="72">
        <v>7.0974</v>
      </c>
    </row>
    <row r="15" spans="1:11" ht="15">
      <c r="A15" s="223"/>
      <c r="C15" s="10"/>
      <c r="E15" s="72"/>
      <c r="G15" s="75"/>
      <c r="I15" s="72"/>
      <c r="J15" s="37"/>
      <c r="K15" s="37"/>
    </row>
    <row r="16" spans="1:15" ht="15">
      <c r="A16" s="223">
        <v>39357</v>
      </c>
      <c r="C16" s="10">
        <v>11086466</v>
      </c>
      <c r="D16" s="91">
        <v>78685365.96</v>
      </c>
      <c r="E16" s="25">
        <v>7.0974</v>
      </c>
      <c r="G16" s="4">
        <v>-972904</v>
      </c>
      <c r="H16" s="4">
        <v>0</v>
      </c>
      <c r="I16" s="72">
        <v>6.7001</v>
      </c>
      <c r="J16" s="85">
        <v>0</v>
      </c>
      <c r="K16" s="37">
        <v>-6518554.0904</v>
      </c>
      <c r="M16" s="131">
        <v>12059370</v>
      </c>
      <c r="N16" s="13">
        <v>85203920.05039999</v>
      </c>
      <c r="O16" s="72">
        <v>7.0654</v>
      </c>
    </row>
    <row r="17" spans="1:11" ht="15">
      <c r="A17" s="223"/>
      <c r="C17" s="10"/>
      <c r="E17" s="72"/>
      <c r="G17" s="37"/>
      <c r="I17" s="72"/>
      <c r="J17" s="37"/>
      <c r="K17" s="37"/>
    </row>
    <row r="18" spans="1:15" ht="15">
      <c r="A18" s="239">
        <v>39387</v>
      </c>
      <c r="C18" s="10">
        <v>12059370</v>
      </c>
      <c r="D18" s="91">
        <v>85203920.05039999</v>
      </c>
      <c r="E18" s="25">
        <v>7.0654</v>
      </c>
      <c r="G18" s="10">
        <v>0</v>
      </c>
      <c r="H18" s="10">
        <v>458790</v>
      </c>
      <c r="I18" s="72">
        <v>7.0654</v>
      </c>
      <c r="J18" s="37">
        <v>0</v>
      </c>
      <c r="K18" s="37">
        <v>3241534.8660000004</v>
      </c>
      <c r="M18" s="131">
        <v>11600580</v>
      </c>
      <c r="N18" s="13">
        <v>81962385.18439999</v>
      </c>
      <c r="O18" s="72">
        <v>7.0654</v>
      </c>
    </row>
    <row r="19" spans="1:11" ht="15">
      <c r="A19" s="223"/>
      <c r="C19" s="10"/>
      <c r="I19" s="72"/>
      <c r="J19" s="37"/>
      <c r="K19" s="37"/>
    </row>
    <row r="20" spans="1:15" ht="15">
      <c r="A20" s="223">
        <v>39422</v>
      </c>
      <c r="C20" s="10">
        <v>11600580</v>
      </c>
      <c r="D20" s="91">
        <v>81962385.18439999</v>
      </c>
      <c r="E20" s="25">
        <v>7.0654</v>
      </c>
      <c r="G20" s="10">
        <v>0</v>
      </c>
      <c r="H20" s="10">
        <v>2064600</v>
      </c>
      <c r="I20" s="72">
        <v>7.0654</v>
      </c>
      <c r="J20" s="37">
        <v>0</v>
      </c>
      <c r="K20" s="37">
        <v>14587224.84</v>
      </c>
      <c r="M20" s="131">
        <v>9535980</v>
      </c>
      <c r="N20" s="13">
        <v>67375160.34439999</v>
      </c>
      <c r="O20" s="72">
        <v>7.0654</v>
      </c>
    </row>
    <row r="21" spans="1:11" ht="15">
      <c r="A21" s="223"/>
      <c r="G21" s="4"/>
      <c r="H21" s="4"/>
      <c r="I21" s="72"/>
      <c r="J21" s="37"/>
      <c r="K21" s="37"/>
    </row>
    <row r="22" spans="1:15" ht="15">
      <c r="A22" s="223">
        <v>39457</v>
      </c>
      <c r="C22" s="10">
        <v>9535980</v>
      </c>
      <c r="D22" s="91">
        <v>67375160.34439999</v>
      </c>
      <c r="E22" s="25">
        <v>7.0654</v>
      </c>
      <c r="G22" s="10">
        <v>0</v>
      </c>
      <c r="H22" s="10">
        <v>2867500</v>
      </c>
      <c r="I22" s="72">
        <v>7.0654</v>
      </c>
      <c r="J22" s="37">
        <v>0</v>
      </c>
      <c r="K22" s="37">
        <v>20260034.5</v>
      </c>
      <c r="M22" s="131">
        <v>6668480</v>
      </c>
      <c r="N22" s="13">
        <v>47115125.84439999</v>
      </c>
      <c r="O22" s="72">
        <v>7.0653</v>
      </c>
    </row>
    <row r="24" ht="15">
      <c r="A24" s="137"/>
    </row>
    <row r="25" ht="15">
      <c r="A25" s="137"/>
    </row>
    <row r="27" ht="15">
      <c r="A27" s="3" t="s">
        <v>177</v>
      </c>
    </row>
    <row r="28" spans="7:10" ht="15">
      <c r="G28" s="131"/>
      <c r="H28" s="131"/>
      <c r="I28" s="131"/>
      <c r="J28" s="131"/>
    </row>
    <row r="31" ht="15">
      <c r="K31" s="138"/>
    </row>
    <row r="32" ht="15">
      <c r="K32" s="139"/>
    </row>
    <row r="33" spans="1:14" ht="15">
      <c r="A33" s="223"/>
      <c r="C33" s="4"/>
      <c r="D33" s="84"/>
      <c r="G33" s="4"/>
      <c r="H33" s="84"/>
      <c r="K33" s="240"/>
      <c r="N33" s="140"/>
    </row>
    <row r="34" spans="1:11" ht="15">
      <c r="A34" s="223"/>
      <c r="C34" s="26"/>
      <c r="D34" s="76"/>
      <c r="G34" s="139"/>
      <c r="H34" s="76"/>
      <c r="K34" s="240"/>
    </row>
    <row r="35" spans="1:14" ht="15">
      <c r="A35" s="223"/>
      <c r="C35" s="10"/>
      <c r="D35" s="84"/>
      <c r="G35" s="4"/>
      <c r="H35" s="84"/>
      <c r="K35" s="240"/>
      <c r="N35" s="140"/>
    </row>
    <row r="36" spans="1:14" ht="15">
      <c r="A36" s="223"/>
      <c r="C36" s="26"/>
      <c r="D36" s="76"/>
      <c r="G36" s="139"/>
      <c r="H36" s="76"/>
      <c r="K36" s="139"/>
      <c r="N36" s="140"/>
    </row>
    <row r="37" spans="1:14" ht="15">
      <c r="A37" s="223"/>
      <c r="C37" s="10"/>
      <c r="D37" s="84"/>
      <c r="G37" s="4"/>
      <c r="H37" s="84"/>
      <c r="K37" s="141"/>
      <c r="N37" s="140"/>
    </row>
    <row r="38" spans="1:14" ht="15">
      <c r="A38" s="223"/>
      <c r="C38" s="26"/>
      <c r="D38" s="84"/>
      <c r="G38" s="26"/>
      <c r="H38" s="84"/>
      <c r="K38" s="26"/>
      <c r="N38" s="140"/>
    </row>
    <row r="39" spans="1:14" ht="15">
      <c r="A39" s="223"/>
      <c r="C39" s="10"/>
      <c r="D39" s="84"/>
      <c r="G39" s="4"/>
      <c r="H39" s="84"/>
      <c r="K39" s="141"/>
      <c r="N39" s="140"/>
    </row>
    <row r="40" spans="1:14" ht="15">
      <c r="A40" s="223"/>
      <c r="C40" s="26"/>
      <c r="D40" s="84"/>
      <c r="G40" s="139"/>
      <c r="H40" s="76"/>
      <c r="K40" s="141"/>
      <c r="N40" s="140"/>
    </row>
    <row r="41" spans="1:14" ht="15">
      <c r="A41" s="223"/>
      <c r="C41" s="10"/>
      <c r="D41" s="84"/>
      <c r="G41" s="4"/>
      <c r="H41" s="84"/>
      <c r="K41" s="141"/>
      <c r="N41" s="140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G19" sqref="G19"/>
    </sheetView>
  </sheetViews>
  <sheetFormatPr defaultColWidth="8.88671875" defaultRowHeight="15"/>
  <cols>
    <col min="1" max="1" width="4.3359375" style="204" bestFit="1" customWidth="1"/>
    <col min="2" max="2" width="2.10546875" style="204" customWidth="1"/>
    <col min="3" max="3" width="17.21484375" style="204" customWidth="1"/>
    <col min="4" max="4" width="2.21484375" style="204" customWidth="1"/>
    <col min="5" max="5" width="13.10546875" style="204" customWidth="1"/>
    <col min="6" max="6" width="15.10546875" style="204" customWidth="1"/>
    <col min="7" max="7" width="21.10546875" style="204" customWidth="1"/>
    <col min="8" max="8" width="15.99609375" style="204" customWidth="1"/>
    <col min="9" max="9" width="14.88671875" style="204" bestFit="1" customWidth="1"/>
    <col min="10" max="10" width="11.3359375" style="204" bestFit="1" customWidth="1"/>
    <col min="11" max="11" width="11.10546875" style="204" customWidth="1"/>
    <col min="12" max="12" width="12.21484375" style="204" customWidth="1"/>
    <col min="13" max="13" width="2.10546875" style="204" customWidth="1"/>
    <col min="14" max="14" width="10.77734375" style="204" bestFit="1" customWidth="1"/>
    <col min="15" max="15" width="13.21484375" style="204" customWidth="1"/>
    <col min="16" max="16" width="9.99609375" style="204" customWidth="1"/>
    <col min="17" max="17" width="1.99609375" style="204" customWidth="1"/>
    <col min="18" max="18" width="9.3359375" style="204" customWidth="1"/>
    <col min="19" max="19" width="2.5546875" style="204" customWidth="1"/>
    <col min="20" max="20" width="10.10546875" style="204" bestFit="1" customWidth="1"/>
    <col min="21" max="21" width="1.99609375" style="204" customWidth="1"/>
    <col min="22" max="16384" width="7.10546875" style="204" customWidth="1"/>
  </cols>
  <sheetData>
    <row r="1" ht="15">
      <c r="G1" s="218" t="s">
        <v>126</v>
      </c>
    </row>
    <row r="2" ht="15">
      <c r="G2" s="218" t="s">
        <v>233</v>
      </c>
    </row>
    <row r="3" ht="15">
      <c r="G3" s="205"/>
    </row>
    <row r="5" spans="3:8" ht="15.75">
      <c r="C5" s="258" t="s">
        <v>234</v>
      </c>
      <c r="D5" s="258"/>
      <c r="E5" s="258"/>
      <c r="F5" s="258"/>
      <c r="G5" s="258"/>
      <c r="H5" s="207"/>
    </row>
    <row r="6" spans="3:7" ht="15.75">
      <c r="C6" s="258" t="s">
        <v>235</v>
      </c>
      <c r="D6" s="258"/>
      <c r="E6" s="258"/>
      <c r="F6" s="258"/>
      <c r="G6" s="258"/>
    </row>
    <row r="7" spans="3:9" ht="15">
      <c r="C7" s="259"/>
      <c r="D7" s="259"/>
      <c r="E7" s="259"/>
      <c r="F7" s="259"/>
      <c r="G7" s="259"/>
      <c r="H7" s="207"/>
      <c r="I7" s="207"/>
    </row>
    <row r="8" spans="3:9" ht="15.75">
      <c r="C8" s="206"/>
      <c r="D8" s="206"/>
      <c r="E8" s="206"/>
      <c r="F8" s="206"/>
      <c r="G8" s="206"/>
      <c r="H8" s="207"/>
      <c r="I8" s="207"/>
    </row>
    <row r="9" spans="3:9" ht="15.75">
      <c r="C9" s="206"/>
      <c r="D9" s="206"/>
      <c r="E9" s="206"/>
      <c r="F9" s="206"/>
      <c r="G9" s="206"/>
      <c r="H9" s="207"/>
      <c r="I9" s="207"/>
    </row>
    <row r="10" spans="3:9" ht="15.75">
      <c r="C10" s="206"/>
      <c r="D10" s="206"/>
      <c r="E10" s="206"/>
      <c r="F10" s="206"/>
      <c r="G10" s="206"/>
      <c r="H10" s="207"/>
      <c r="I10" s="207"/>
    </row>
    <row r="11" spans="3:9" ht="15.75">
      <c r="C11" s="206"/>
      <c r="D11" s="206"/>
      <c r="E11" s="206"/>
      <c r="F11" s="206"/>
      <c r="G11" s="206"/>
      <c r="H11" s="207"/>
      <c r="I11" s="207"/>
    </row>
    <row r="12" spans="3:7" ht="15.75">
      <c r="C12" s="206"/>
      <c r="D12" s="206"/>
      <c r="E12" s="207" t="s">
        <v>76</v>
      </c>
      <c r="F12" s="207"/>
      <c r="G12" s="207" t="s">
        <v>236</v>
      </c>
    </row>
    <row r="13" spans="5:7" ht="12.75">
      <c r="E13" s="207" t="s">
        <v>239</v>
      </c>
      <c r="F13" s="207" t="s">
        <v>237</v>
      </c>
      <c r="G13" s="207" t="s">
        <v>238</v>
      </c>
    </row>
    <row r="14" spans="1:7" ht="12.75">
      <c r="A14" s="207" t="s">
        <v>112</v>
      </c>
      <c r="C14" s="207" t="s">
        <v>239</v>
      </c>
      <c r="E14" s="207" t="s">
        <v>241</v>
      </c>
      <c r="F14" s="207" t="s">
        <v>211</v>
      </c>
      <c r="G14" s="207" t="s">
        <v>78</v>
      </c>
    </row>
    <row r="15" spans="1:7" ht="12.75">
      <c r="A15" s="208" t="s">
        <v>114</v>
      </c>
      <c r="C15" s="208" t="s">
        <v>240</v>
      </c>
      <c r="E15" s="221" t="s">
        <v>245</v>
      </c>
      <c r="F15" s="208" t="s">
        <v>242</v>
      </c>
      <c r="G15" s="208" t="s">
        <v>243</v>
      </c>
    </row>
    <row r="16" spans="3:7" ht="12.75">
      <c r="C16" s="209"/>
      <c r="G16" s="220">
        <v>0.00833333333</v>
      </c>
    </row>
    <row r="17" spans="1:5" ht="12.75">
      <c r="A17" s="207">
        <v>1</v>
      </c>
      <c r="C17" s="224">
        <v>39357</v>
      </c>
      <c r="E17" s="210">
        <v>85203920.05039999</v>
      </c>
    </row>
    <row r="18" spans="1:3" ht="12.75">
      <c r="A18" s="207"/>
      <c r="C18" s="224"/>
    </row>
    <row r="19" spans="1:7" ht="12.75">
      <c r="A19" s="207">
        <v>2</v>
      </c>
      <c r="C19" s="224">
        <v>39387</v>
      </c>
      <c r="E19" s="210">
        <v>81962385.18439999</v>
      </c>
      <c r="F19" s="210">
        <v>83583152.61739999</v>
      </c>
      <c r="G19" s="210">
        <v>696526.271533056</v>
      </c>
    </row>
    <row r="20" spans="1:7" ht="12.75">
      <c r="A20" s="207"/>
      <c r="C20" s="224"/>
      <c r="F20" s="210"/>
      <c r="G20" s="210"/>
    </row>
    <row r="21" spans="1:7" ht="12.75">
      <c r="A21" s="207">
        <v>3</v>
      </c>
      <c r="C21" s="224">
        <v>39422</v>
      </c>
      <c r="E21" s="210">
        <v>67375160.34439999</v>
      </c>
      <c r="F21" s="210">
        <v>74668772.76439999</v>
      </c>
      <c r="G21" s="210">
        <v>622239.7727877706</v>
      </c>
    </row>
    <row r="22" spans="1:7" ht="12.75">
      <c r="A22" s="207"/>
      <c r="C22" s="224"/>
      <c r="D22" s="213"/>
      <c r="E22" s="213"/>
      <c r="F22" s="216"/>
      <c r="G22" s="210"/>
    </row>
    <row r="23" spans="1:7" ht="12.75">
      <c r="A23" s="207">
        <v>4</v>
      </c>
      <c r="C23" s="224">
        <v>39457</v>
      </c>
      <c r="D23" s="213"/>
      <c r="E23" s="216">
        <v>47115125.84439999</v>
      </c>
      <c r="F23" s="216">
        <v>57245143.09439999</v>
      </c>
      <c r="G23" s="210">
        <v>477042.85892918275</v>
      </c>
    </row>
    <row r="24" spans="3:7" ht="12.75">
      <c r="C24" s="211"/>
      <c r="D24" s="213"/>
      <c r="E24" s="213"/>
      <c r="F24" s="213"/>
      <c r="G24" s="210"/>
    </row>
    <row r="25" spans="1:7" ht="12.75">
      <c r="A25" s="207"/>
      <c r="C25" s="211"/>
      <c r="G25" s="210"/>
    </row>
    <row r="26" spans="3:7" ht="12.75">
      <c r="C26" s="222" t="s">
        <v>246</v>
      </c>
      <c r="G26" s="210"/>
    </row>
    <row r="27" spans="1:7" ht="12.75">
      <c r="A27" s="212"/>
      <c r="B27" s="213"/>
      <c r="C27" s="214"/>
      <c r="D27" s="213"/>
      <c r="E27" s="213"/>
      <c r="F27" s="213"/>
      <c r="G27" s="215"/>
    </row>
    <row r="28" spans="1:7" ht="12.75">
      <c r="A28" s="213"/>
      <c r="B28" s="213"/>
      <c r="C28" s="214"/>
      <c r="D28" s="213"/>
      <c r="E28" s="213"/>
      <c r="F28" s="213"/>
      <c r="G28" s="213"/>
    </row>
    <row r="29" spans="1:7" ht="12.75">
      <c r="A29" s="260" t="s">
        <v>247</v>
      </c>
      <c r="B29" s="260"/>
      <c r="C29" s="260"/>
      <c r="D29" s="260"/>
      <c r="E29" s="260"/>
      <c r="F29" s="260"/>
      <c r="G29" s="260"/>
    </row>
    <row r="30" spans="3:6" ht="12.75">
      <c r="C30" s="211"/>
      <c r="F30" s="216"/>
    </row>
    <row r="31" spans="3:6" ht="12.75">
      <c r="C31" s="211"/>
      <c r="F31" s="216"/>
    </row>
    <row r="32" ht="15">
      <c r="A32" s="217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1" t="s">
        <v>148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0.25">
      <c r="A2" s="261" t="s">
        <v>157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4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4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4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4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4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4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4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4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4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4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4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5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2">
        <v>39114</v>
      </c>
    </row>
    <row r="25" ht="15">
      <c r="R25" s="152">
        <f>R24-30</f>
        <v>39084</v>
      </c>
    </row>
    <row r="28" spans="6:9" ht="15">
      <c r="F28" s="11"/>
      <c r="G28" s="11"/>
      <c r="H28" s="11"/>
      <c r="I28" s="11"/>
    </row>
    <row r="29" spans="5:9" ht="15">
      <c r="E29" s="149"/>
      <c r="F29" s="150"/>
      <c r="G29" s="151" t="s">
        <v>227</v>
      </c>
      <c r="H29" s="150"/>
      <c r="I29" s="150"/>
    </row>
    <row r="30" spans="6:9" ht="15">
      <c r="F30" s="11"/>
      <c r="G30" s="147"/>
      <c r="H30" s="11"/>
      <c r="I30" s="11"/>
    </row>
    <row r="31" spans="6:9" ht="15">
      <c r="F31" s="11"/>
      <c r="G31" s="147"/>
      <c r="H31" s="11"/>
      <c r="I31" s="11"/>
    </row>
    <row r="32" spans="6:9" ht="15">
      <c r="F32" s="11"/>
      <c r="G32" s="147"/>
      <c r="H32" s="11"/>
      <c r="I32" s="11"/>
    </row>
    <row r="33" spans="6:9" ht="15">
      <c r="F33" s="11"/>
      <c r="G33" s="147"/>
      <c r="H33" s="11"/>
      <c r="I33" s="11"/>
    </row>
    <row r="34" spans="6:9" ht="15">
      <c r="F34" s="11"/>
      <c r="G34" s="147"/>
      <c r="H34" s="11"/>
      <c r="I34" s="11"/>
    </row>
    <row r="35" spans="6:9" ht="15">
      <c r="F35" s="11"/>
      <c r="G35" s="147"/>
      <c r="H35" s="11"/>
      <c r="I35" s="11"/>
    </row>
    <row r="36" spans="6:9" ht="15">
      <c r="F36" s="11"/>
      <c r="G36" s="147"/>
      <c r="H36" s="11"/>
      <c r="I36" s="11"/>
    </row>
    <row r="37" spans="6:9" ht="15">
      <c r="F37" s="11"/>
      <c r="G37" s="147"/>
      <c r="H37" s="11"/>
      <c r="I37" s="11"/>
    </row>
    <row r="38" spans="6:9" ht="15">
      <c r="F38" s="11"/>
      <c r="G38" s="147"/>
      <c r="H38" s="11"/>
      <c r="I38" s="11"/>
    </row>
    <row r="39" spans="6:9" ht="15">
      <c r="F39" s="11"/>
      <c r="G39" s="147"/>
      <c r="H39" s="11"/>
      <c r="I39" s="11"/>
    </row>
    <row r="40" spans="6:9" ht="15">
      <c r="F40" s="11"/>
      <c r="G40" s="147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2" t="s">
        <v>179</v>
      </c>
      <c r="B1" s="263"/>
      <c r="C1" s="263"/>
      <c r="D1" s="263"/>
      <c r="E1" s="263"/>
      <c r="F1" s="263"/>
      <c r="G1" s="263"/>
      <c r="H1" s="263"/>
      <c r="I1" s="264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65" t="e">
        <f>'Sch1, pg 3'!#REF!</f>
        <v>#REF!</v>
      </c>
      <c r="B3" s="266"/>
      <c r="C3" s="266"/>
      <c r="D3" s="266"/>
      <c r="E3" s="266"/>
      <c r="F3" s="266"/>
      <c r="G3" s="266"/>
      <c r="H3" s="266"/>
      <c r="I3" s="267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1"/>
      <c r="D9" s="272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205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68" t="str">
        <f>'Sch1, pg 3'!A5</f>
        <v>December 2007</v>
      </c>
      <c r="B22" s="269"/>
      <c r="C22" s="269"/>
      <c r="D22" s="269"/>
      <c r="E22" s="269"/>
      <c r="F22" s="269"/>
      <c r="G22" s="269"/>
      <c r="H22" s="269"/>
      <c r="I22" s="270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205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68" t="e">
        <f>'Sch1, pg 3'!#REF!</f>
        <v>#REF!</v>
      </c>
      <c r="B40" s="269"/>
      <c r="C40" s="269"/>
      <c r="D40" s="269"/>
      <c r="E40" s="269"/>
      <c r="F40" s="269"/>
      <c r="G40" s="269"/>
      <c r="H40" s="269"/>
      <c r="I40" s="270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205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2007-11-16T16:27:03Z</cp:lastPrinted>
  <dcterms:created xsi:type="dcterms:W3CDTF">1997-07-11T13:48:23Z</dcterms:created>
  <dcterms:modified xsi:type="dcterms:W3CDTF">2007-11-16T16:43:55Z</dcterms:modified>
  <cp:category/>
  <cp:version/>
  <cp:contentType/>
  <cp:contentStatus/>
</cp:coreProperties>
</file>